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R11716425\Desktop\PLACE\2026\MAPA 2026-02 Trx réa EVEY - PARIS\"/>
    </mc:Choice>
  </mc:AlternateContent>
  <xr:revisionPtr revIDLastSave="0" documentId="13_ncr:1_{428505C7-82CA-4191-9870-2337586053C3}" xr6:coauthVersionLast="47" xr6:coauthVersionMax="47" xr10:uidLastSave="{00000000-0000-0000-0000-000000000000}"/>
  <bookViews>
    <workbookView xWindow="-120" yWindow="-120" windowWidth="29040" windowHeight="15720" tabRatio="803" xr2:uid="{00000000-000D-0000-FFFF-FFFF00000000}"/>
  </bookViews>
  <sheets>
    <sheet name="Lot 1- EVRY" sheetId="691" r:id="rId1"/>
  </sheets>
  <definedNames>
    <definedName name="Arrondi" localSheetId="0">'Lot 1- EVRY'!#REF!</definedName>
    <definedName name="CAMBTOTAL">#REF!</definedName>
    <definedName name="CAMBTRAVAUX">#REF!</definedName>
    <definedName name="CATmodeleCAMB">#REF!</definedName>
    <definedName name="Choix_Achat" localSheetId="0">'Lot 1- EVRY'!#REF!</definedName>
    <definedName name="DEVELOPPEURS" localSheetId="0">#REF!</definedName>
    <definedName name="ETUDES" localSheetId="0">#REF!</definedName>
    <definedName name="HonoPied">#REF!</definedName>
    <definedName name="HonoTete">#REF!</definedName>
    <definedName name="_xlnm.Print_Titles" localSheetId="0">'Lot 1- EVRY'!$3:$9</definedName>
    <definedName name="LigneHonoO">#REF!</definedName>
    <definedName name="LigneINSERT1">#REF!</definedName>
    <definedName name="LigneINSERT2">#REF!</definedName>
    <definedName name="LigneMT">#REF!</definedName>
    <definedName name="LigneMTO">#REF!</definedName>
    <definedName name="LigneTETE1">#REF!</definedName>
    <definedName name="LigneTETE2">#REF!</definedName>
    <definedName name="MODELcat">#REF!</definedName>
    <definedName name="MODELdonnéeCAT">#REF!</definedName>
    <definedName name="MODELdonnéeLot">#REF!</definedName>
    <definedName name="MODELlot">#REF!</definedName>
    <definedName name="MODELoptHono">#REF!</definedName>
    <definedName name="NrbCat">#REF!</definedName>
    <definedName name="NrbCatOpt">#REF!</definedName>
    <definedName name="NrbCatTravaux">#REF!</definedName>
    <definedName name="NrbLot">#REF!</definedName>
    <definedName name="NrbLotOpt">#REF!</definedName>
    <definedName name="NrbLotTravaux">#REF!</definedName>
    <definedName name="PROJETcat">#REF!</definedName>
    <definedName name="PROJETlot">#REF!</definedName>
    <definedName name="TravauxPied">#REF!</definedName>
    <definedName name="TravauxTete">#REF!</definedName>
    <definedName name="_xlnm.Print_Area" localSheetId="0">'Lot 1- EVRY'!$A$1:$F$240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6" i="691" l="1"/>
  <c r="F207" i="691"/>
  <c r="F209" i="691"/>
  <c r="F210" i="691"/>
  <c r="F211" i="691"/>
  <c r="F212" i="691"/>
  <c r="F213" i="691"/>
  <c r="F214" i="691"/>
  <c r="F215" i="691"/>
  <c r="F262" i="691"/>
  <c r="F261" i="691"/>
  <c r="F260" i="691"/>
  <c r="F259" i="691"/>
  <c r="F258" i="691"/>
  <c r="F257" i="691"/>
  <c r="F256" i="691"/>
  <c r="F255" i="691"/>
  <c r="F254" i="691"/>
  <c r="F253" i="691"/>
  <c r="F252" i="691"/>
  <c r="F251" i="691"/>
  <c r="F250" i="691"/>
  <c r="F249" i="691"/>
  <c r="F248" i="691"/>
  <c r="F247" i="691"/>
  <c r="F246" i="691"/>
  <c r="F245" i="691"/>
  <c r="F244" i="691"/>
  <c r="F243" i="691"/>
  <c r="F242" i="691"/>
  <c r="F241" i="691"/>
  <c r="F240" i="691"/>
  <c r="F239" i="691"/>
  <c r="F66" i="691"/>
  <c r="F65" i="691"/>
  <c r="F63" i="691"/>
  <c r="F62" i="691"/>
  <c r="F61" i="691"/>
  <c r="F60" i="691"/>
  <c r="F59" i="691"/>
  <c r="F57" i="691"/>
  <c r="F55" i="691"/>
  <c r="F54" i="691"/>
  <c r="F53" i="691"/>
  <c r="F52" i="691"/>
  <c r="F51" i="691"/>
  <c r="F49" i="691"/>
  <c r="F48" i="691"/>
  <c r="F47" i="691"/>
  <c r="F46" i="691"/>
  <c r="F45" i="691"/>
  <c r="F44" i="691"/>
  <c r="F43" i="691"/>
  <c r="F42" i="691"/>
  <c r="F41" i="691"/>
  <c r="F40" i="691"/>
  <c r="F39" i="691"/>
  <c r="F38" i="691"/>
  <c r="F37" i="691"/>
  <c r="F36" i="691"/>
  <c r="F35" i="691"/>
  <c r="F34" i="691"/>
  <c r="F33" i="691"/>
  <c r="F32" i="691"/>
  <c r="F31" i="691"/>
  <c r="F30" i="691"/>
  <c r="F29" i="691"/>
  <c r="F28" i="691"/>
  <c r="F27" i="691"/>
  <c r="F26" i="691"/>
  <c r="F25" i="691"/>
  <c r="F24" i="691"/>
  <c r="F23" i="691"/>
  <c r="F22" i="691"/>
  <c r="F21" i="691"/>
  <c r="F20" i="691"/>
  <c r="F19" i="691"/>
  <c r="F18" i="691"/>
  <c r="F16" i="691"/>
  <c r="F15" i="691"/>
  <c r="F14" i="691"/>
  <c r="F13" i="691"/>
  <c r="E217" i="691" l="1"/>
  <c r="F217" i="691" s="1"/>
  <c r="E208" i="691" s="1"/>
  <c r="F208" i="691" s="1"/>
  <c r="F71" i="691" l="1"/>
  <c r="F199" i="691"/>
  <c r="F198" i="691"/>
  <c r="F191" i="691"/>
  <c r="F182" i="691"/>
  <c r="F180" i="691"/>
  <c r="F179" i="691"/>
  <c r="F178" i="691"/>
  <c r="F177" i="691"/>
  <c r="F175" i="691"/>
  <c r="F174" i="691"/>
  <c r="F159" i="691"/>
  <c r="F157" i="691"/>
  <c r="F144" i="691"/>
  <c r="F142" i="691"/>
  <c r="F139" i="691"/>
  <c r="F138" i="691"/>
  <c r="F131" i="691"/>
  <c r="F125" i="691"/>
  <c r="F124" i="691"/>
  <c r="F122" i="691"/>
  <c r="F117" i="691"/>
  <c r="F102" i="691"/>
  <c r="F72" i="691"/>
  <c r="F185" i="691"/>
  <c r="F186" i="691"/>
  <c r="F187" i="691"/>
  <c r="F74" i="691" l="1"/>
  <c r="F75" i="691"/>
  <c r="F76" i="691"/>
  <c r="F77" i="691"/>
  <c r="F79" i="691"/>
  <c r="F80" i="691"/>
  <c r="F81" i="691"/>
  <c r="F82" i="691"/>
  <c r="F83" i="691"/>
  <c r="F85" i="691"/>
  <c r="F86" i="691"/>
  <c r="F87" i="691"/>
  <c r="F88" i="691"/>
  <c r="F89" i="691"/>
  <c r="F91" i="691"/>
  <c r="F92" i="691"/>
  <c r="F94" i="691"/>
  <c r="F95" i="691"/>
  <c r="F96" i="691"/>
  <c r="F97" i="691"/>
  <c r="F98" i="691"/>
  <c r="F99" i="691"/>
  <c r="F100" i="691"/>
  <c r="F101" i="691"/>
  <c r="F103" i="691"/>
  <c r="F104" i="691"/>
  <c r="F105" i="691"/>
  <c r="F106" i="691"/>
  <c r="F107" i="691"/>
  <c r="F108" i="691"/>
  <c r="F109" i="691"/>
  <c r="F110" i="691"/>
  <c r="F111" i="691"/>
  <c r="F112" i="691"/>
  <c r="F113" i="691"/>
  <c r="F114" i="691"/>
  <c r="F115" i="691"/>
  <c r="F116" i="691"/>
  <c r="F118" i="691"/>
  <c r="F119" i="691"/>
  <c r="F121" i="691"/>
  <c r="F123" i="691"/>
  <c r="F126" i="691"/>
  <c r="F127" i="691"/>
  <c r="F128" i="691"/>
  <c r="F129" i="691"/>
  <c r="F130" i="691"/>
  <c r="F132" i="691"/>
  <c r="F133" i="691"/>
  <c r="F134" i="691"/>
  <c r="F135" i="691"/>
  <c r="F136" i="691"/>
  <c r="F137" i="691"/>
  <c r="F141" i="691"/>
  <c r="F143" i="691"/>
  <c r="F145" i="691"/>
  <c r="F146" i="691"/>
  <c r="F147" i="691"/>
  <c r="F149" i="691"/>
  <c r="F150" i="691"/>
  <c r="F151" i="691"/>
  <c r="F152" i="691"/>
  <c r="F153" i="691"/>
  <c r="F160" i="691"/>
  <c r="F158" i="691"/>
  <c r="F156" i="691"/>
  <c r="F155" i="691"/>
  <c r="F154" i="691"/>
  <c r="F205" i="691" l="1"/>
  <c r="F203" i="691"/>
  <c r="F202" i="691"/>
  <c r="F201" i="691"/>
  <c r="F200" i="691"/>
  <c r="F197" i="691"/>
  <c r="F196" i="691"/>
  <c r="F195" i="691"/>
  <c r="F194" i="691"/>
  <c r="F193" i="691"/>
  <c r="F188" i="691"/>
  <c r="F184" i="691"/>
  <c r="F183" i="691"/>
  <c r="F181" i="691"/>
  <c r="F176" i="691"/>
  <c r="F173" i="691"/>
  <c r="F172" i="691"/>
  <c r="F171" i="691"/>
  <c r="F170" i="691"/>
  <c r="F169" i="691"/>
  <c r="F168" i="691"/>
  <c r="F165" i="691"/>
  <c r="F167" i="691"/>
  <c r="F190" i="691"/>
  <c r="F164" i="691"/>
  <c r="F163" i="691"/>
  <c r="F162" i="691"/>
  <c r="F161" i="691"/>
  <c r="F73" i="691"/>
  <c r="F70" i="691"/>
  <c r="E410" i="691"/>
  <c r="D410" i="691"/>
  <c r="C410" i="691"/>
  <c r="F69" i="691"/>
  <c r="F67" i="691"/>
  <c r="E68" i="691" l="1"/>
  <c r="E166" i="691"/>
  <c r="E189" i="691"/>
  <c r="F410" i="691"/>
  <c r="F189" i="691" l="1"/>
  <c r="F166" i="691"/>
  <c r="F68" i="691"/>
  <c r="E56" i="691" s="1"/>
  <c r="F56" i="691" s="1"/>
  <c r="E50" i="691" s="1"/>
  <c r="F50" i="691" s="1"/>
  <c r="E17" i="691" s="1"/>
  <c r="F17" i="691" s="1"/>
  <c r="E12" i="691" s="1"/>
  <c r="F12" i="691" s="1"/>
</calcChain>
</file>

<file path=xl/sharedStrings.xml><?xml version="1.0" encoding="utf-8"?>
<sst xmlns="http://schemas.openxmlformats.org/spreadsheetml/2006/main" count="365" uniqueCount="232">
  <si>
    <t>Quantité</t>
  </si>
  <si>
    <t>Unité</t>
  </si>
  <si>
    <t>Prix total € HT</t>
  </si>
  <si>
    <t>Prix unitaire</t>
  </si>
  <si>
    <t>Ref.</t>
  </si>
  <si>
    <t>Désignation</t>
  </si>
  <si>
    <t>DPGF</t>
  </si>
  <si>
    <t>NE PAS SUPPRIMER</t>
  </si>
  <si>
    <t>NOUVELLE LIGNE</t>
  </si>
  <si>
    <t>ELECTRICITE COURANTS FORTS</t>
  </si>
  <si>
    <t>VDI</t>
  </si>
  <si>
    <t>POSTE DE TRAVAIL</t>
  </si>
  <si>
    <t>Ens</t>
  </si>
  <si>
    <t>ml</t>
  </si>
  <si>
    <t>Etude d'exécution / DOE</t>
  </si>
  <si>
    <t>ETUDES D'EXECUTION</t>
  </si>
  <si>
    <t>Éclairage décoratif:</t>
  </si>
  <si>
    <t>• Ensemble de câblage, distribution et cheminement</t>
  </si>
  <si>
    <t>ECLAIRAGE SECURITE</t>
  </si>
  <si>
    <t>Eclairage d'évacuation</t>
  </si>
  <si>
    <t>• Prises de courant 16A 2P+T</t>
  </si>
  <si>
    <t xml:space="preserve">• Prises de courant triple </t>
  </si>
  <si>
    <t>• Prises de courant double</t>
  </si>
  <si>
    <t>• Les nourrices seront de type :</t>
  </si>
  <si>
    <t>ALIMENTATIONS SPECIFIQUES</t>
  </si>
  <si>
    <t>ARRETS D'URGENCE</t>
  </si>
  <si>
    <t>• Arrêt d'urgence général AUG</t>
  </si>
  <si>
    <t xml:space="preserve">Onduleur </t>
  </si>
  <si>
    <t>INFORMATIQUE - RÉSEAU VDI</t>
  </si>
  <si>
    <t>WIFI</t>
  </si>
  <si>
    <t>Remaniement des boitiers de distribution</t>
  </si>
  <si>
    <t xml:space="preserve">Cheminement et canalisation </t>
  </si>
  <si>
    <t>Remaniement des éclairages existants</t>
  </si>
  <si>
    <t>Coffret rackable</t>
  </si>
  <si>
    <t>Contact de position</t>
  </si>
  <si>
    <t>Remotée des nourices dans le mobilier</t>
  </si>
  <si>
    <t>Paramétrage, mise en service et essais</t>
  </si>
  <si>
    <t>Ensemble du cheminement, câblage du système  d'alimentation des équipements</t>
  </si>
  <si>
    <t>Cordons de brassage longueur 1m</t>
  </si>
  <si>
    <t>Recette informatique et test de réflectométrie</t>
  </si>
  <si>
    <t>Mesure conservatoire pour des RJ45 dédié pour la WIFI (étude de couverture à la charge de la MOA)</t>
  </si>
  <si>
    <t>CONTRÔLE D'ACCES</t>
  </si>
  <si>
    <t>SYSTÈME DE SECURITE - SURETE</t>
  </si>
  <si>
    <t>Lecteur de badge</t>
  </si>
  <si>
    <t>Repositionnment des luminaires "boite dans la boite"</t>
  </si>
  <si>
    <t xml:space="preserve">• Détecteur de présence </t>
  </si>
  <si>
    <t>Travaux relatifs aux installations techniques existantes</t>
  </si>
  <si>
    <t>Travaux de percements et rebouchages</t>
  </si>
  <si>
    <t xml:space="preserve">Travaux de consignation electrique ( pour currage). </t>
  </si>
  <si>
    <t xml:space="preserve">ByPass Manuel Externe </t>
  </si>
  <si>
    <t>Mise en conformité des Tableau divisionnaires existants</t>
  </si>
  <si>
    <t>Adaptation des TD existants : Ajout disjoncteur électrique / différentiel avec contact OF/SD</t>
  </si>
  <si>
    <t xml:space="preserve">CDC 300x50 cablofil </t>
  </si>
  <si>
    <t xml:space="preserve">Goulotte PVC </t>
  </si>
  <si>
    <t>Gaine ICT</t>
  </si>
  <si>
    <t>Câble 3G1,5mm² U1000 R2V</t>
  </si>
  <si>
    <t>Câble 5G1,5mm² U1000 R2V</t>
  </si>
  <si>
    <t>Câble 3G2,5mm² U1000 R2V</t>
  </si>
  <si>
    <t>Câble 5G2,5mm² U1000 R2V</t>
  </si>
  <si>
    <t>Câble 5G4mm² U1000 R2V</t>
  </si>
  <si>
    <t>TABLEAUX DIVISIONNAIRES</t>
  </si>
  <si>
    <t>PRISE DE COURANT</t>
  </si>
  <si>
    <t>APPAREILLAGE</t>
  </si>
  <si>
    <t>Support et pose des boitiers wifi et socles</t>
  </si>
  <si>
    <t>ECLAIRAGE</t>
  </si>
  <si>
    <t>CLIENT : URSSAF IDF</t>
  </si>
  <si>
    <t>PROJET :  TCE - EVRY -courcouronnes</t>
  </si>
  <si>
    <t>Adresse  :  1 clos de la cathédrale  91 000 EVRY</t>
  </si>
  <si>
    <t xml:space="preserve">LOT  1 </t>
  </si>
  <si>
    <t>5.1</t>
  </si>
  <si>
    <t>Déplacement de l' armoires ondulable y compris câblage</t>
  </si>
  <si>
    <t>•  fournitures et pose de boitiers simple 5 PC + terre équipé de  10 mètres de câbles HO5 3G2,5 mn²</t>
  </si>
  <si>
    <t xml:space="preserve">•  fournitures et pose de boitiers simple 5 PC + terre </t>
  </si>
  <si>
    <t>•  fournitures et pose de prise 2P+terre de type mosaic 45/45</t>
  </si>
  <si>
    <t>•  fournitures et pose de prise 2x 2P+terre de type mosaic 45/45</t>
  </si>
  <si>
    <t>Onduleur 10 KVA intégré en salle serveur ( 3 étage)</t>
  </si>
  <si>
    <t>• Dalle LED 600x600 Dalli push dim pour montage en faux plafond</t>
  </si>
  <si>
    <t>• Dalle LED 600x600 Dalli  pour montage en faux plafond</t>
  </si>
  <si>
    <t>Pose des luminaires fournis par le maitre d'ouvrage</t>
  </si>
  <si>
    <t>• Remise applicable suivant prix public</t>
  </si>
  <si>
    <t>%</t>
  </si>
  <si>
    <t>• ZUMTOBEL</t>
  </si>
  <si>
    <t>• IGGUZINI</t>
  </si>
  <si>
    <t>• EPSILON</t>
  </si>
  <si>
    <t>• RADIAN</t>
  </si>
  <si>
    <t>• Autres marque</t>
  </si>
  <si>
    <t>• Spot encastré LED pour sanitaires</t>
  </si>
  <si>
    <t>• Downlight LED , 3000° K,diffuseur opal,couleur blanc,non gradable pour circulations, paliers asceneurs</t>
  </si>
  <si>
    <t xml:space="preserve">• Hublot LED pour escalier, parking SAS, </t>
  </si>
  <si>
    <t>• Luminaires étanches à LED 120 cm pour parking, escaliers , SAS</t>
  </si>
  <si>
    <t>• Bouton poussoir 22,5/45</t>
  </si>
  <si>
    <t>• Bouton poussoir 45/45</t>
  </si>
  <si>
    <t>• Interrupteur 22,5/45</t>
  </si>
  <si>
    <t>• Interrupteur 45/45</t>
  </si>
  <si>
    <t>• Prises de courant étanche de type plexo  16A 2P+T</t>
  </si>
  <si>
    <t xml:space="preserve">Alimentation onduleur Câble 3G 10mm² </t>
  </si>
  <si>
    <t xml:space="preserve">• Sortie de câble </t>
  </si>
  <si>
    <t xml:space="preserve">Commande d'eclairage: appareillage à encastrer ou montage sallie </t>
  </si>
  <si>
    <t>Fourniture compris manette montér sur cadre , enjoliveur,fixation par griffes ou vis sur boite ou clipsable</t>
  </si>
  <si>
    <t xml:space="preserve">Dépose </t>
  </si>
  <si>
    <t>Boite de dérivation</t>
  </si>
  <si>
    <t>5.2</t>
  </si>
  <si>
    <t>5.3</t>
  </si>
  <si>
    <t>5.4</t>
  </si>
  <si>
    <t>5.5</t>
  </si>
  <si>
    <t>5.6</t>
  </si>
  <si>
    <t>5.7</t>
  </si>
  <si>
    <t>5.8</t>
  </si>
  <si>
    <t>5.9</t>
  </si>
  <si>
    <t>Ouverture/fermeture faux plafond</t>
  </si>
  <si>
    <t>Ouverture/fermeture faux plancher</t>
  </si>
  <si>
    <t xml:space="preserve">Réalisation des etudes d'execution conformément au CCTP </t>
  </si>
  <si>
    <t>Fourniture DOE</t>
  </si>
  <si>
    <t>unité</t>
  </si>
  <si>
    <t>•  Déplacement Bloc autonome d'évacuation BAES/BAEH de type SATI y compris liaisons.</t>
  </si>
  <si>
    <t xml:space="preserve">•  Remaniement  des postes de travail existant </t>
  </si>
  <si>
    <t>5.10</t>
  </si>
  <si>
    <t>Câble de liaison RJ45 type 1x4P Cat6a F/FTP compris cheminement.</t>
  </si>
  <si>
    <t>Câble de liaison RJ45 type 2x4P Cat6a F/FTP compris cheminement.</t>
  </si>
  <si>
    <t>Cordons de brassage longueur 3m</t>
  </si>
  <si>
    <t>Cordons de brassage longueur 5m</t>
  </si>
  <si>
    <t>Cordons de brassage longueur 7m</t>
  </si>
  <si>
    <t>Raccordement divers</t>
  </si>
  <si>
    <t>Prises RJ45 ( côté baie  et côté  postes de travail) compris tout support et identifications (étiquettes de type dymo)</t>
  </si>
  <si>
    <t>Panneaux de brassage  1 U 24 ports catégorie 6A</t>
  </si>
  <si>
    <t>Panneaux balais 1U</t>
  </si>
  <si>
    <t>6.1</t>
  </si>
  <si>
    <t>6.2</t>
  </si>
  <si>
    <t>6.3</t>
  </si>
  <si>
    <t>6.4</t>
  </si>
  <si>
    <t>6.5</t>
  </si>
  <si>
    <t>Liaison RAMSES</t>
  </si>
  <si>
    <r>
      <t xml:space="preserve">Câble de liaison  type 1x4P Cat6a F/FTP </t>
    </r>
    <r>
      <rPr>
        <b/>
        <sz val="11"/>
        <rFont val="Segoe UI"/>
        <family val="2"/>
        <scheme val="minor"/>
      </rPr>
      <t>blanc</t>
    </r>
    <r>
      <rPr>
        <sz val="11"/>
        <rFont val="Segoe UI"/>
        <family val="2"/>
        <scheme val="minor"/>
      </rPr>
      <t xml:space="preserve">  compris cheminement.</t>
    </r>
  </si>
  <si>
    <t>BBG vert</t>
  </si>
  <si>
    <t>Coffret de gestion</t>
  </si>
  <si>
    <t>alim 230V AC/12V</t>
  </si>
  <si>
    <t>ventouze 500 kg</t>
  </si>
  <si>
    <t>Sèche mains - option</t>
  </si>
  <si>
    <t>6.6</t>
  </si>
  <si>
    <t>•  Fourniture et pose de sèche mains avec un niveau sonor acceptable inférieur à 60 db , temps de séchage rapide pour limiter la prolifération bactérienne, répondant aux normes pour la sécurité électrique</t>
  </si>
  <si>
    <t>Remaniement des  prises Rj 45  éxistantes</t>
  </si>
  <si>
    <t>•  Fourniture et pose Bloc autonome d'évacuation BAES/BAEH  à LED de type SATI y compris liaisons compatible avec l'installation existante</t>
  </si>
  <si>
    <t xml:space="preserve">Passage de fourreaux </t>
  </si>
  <si>
    <t>Travaux préparatoires</t>
  </si>
  <si>
    <t>1.1</t>
  </si>
  <si>
    <t>STOCKAGE, PROTECTIONS, CONDAMNATIONS</t>
  </si>
  <si>
    <t>protections initiales(Ascenseur, cheminement,…)</t>
  </si>
  <si>
    <t xml:space="preserve">isolements acoustiques ou poussières en site occupé </t>
  </si>
  <si>
    <t xml:space="preserve">gestion, tri, évacuation et traçabilité des déchets conformément aux obligations réglementaires </t>
  </si>
  <si>
    <t>Cloisons – Doublages – Menuiseries intérieures</t>
  </si>
  <si>
    <t>2.1</t>
  </si>
  <si>
    <t xml:space="preserve">CLOISONS AMOVIBLES-Dépose / Reposes de cloisons </t>
  </si>
  <si>
    <t>Dépose de cloisons sans réemploi</t>
  </si>
  <si>
    <t>m²</t>
  </si>
  <si>
    <t>Dépose de cloisons avec réemploi</t>
  </si>
  <si>
    <t>Repose de cloisons existantes</t>
  </si>
  <si>
    <t>Dépose de panneaux de cloisons</t>
  </si>
  <si>
    <t>Repose de panneaux de cloisons</t>
  </si>
  <si>
    <t>Dépose seule de bloc porte</t>
  </si>
  <si>
    <t>Dépose et repose de bloc porte</t>
  </si>
  <si>
    <t>Mise en jeu de porte existante</t>
  </si>
  <si>
    <t>Dépose et repose de porte existante</t>
  </si>
  <si>
    <t>2.2</t>
  </si>
  <si>
    <t>CLOISONS AMOVIBLES-Fourniture et pose</t>
  </si>
  <si>
    <t>Cloison amovible pleine bord à bord</t>
  </si>
  <si>
    <t>Cloison vitrée toute hauteur bord à bord</t>
  </si>
  <si>
    <t>Plus value pour traitement des angles</t>
  </si>
  <si>
    <t>Vitrage clair</t>
  </si>
  <si>
    <t>Vitrophanie</t>
  </si>
  <si>
    <t>Bloc porte âme pleine Largeur 930 toute hauteur</t>
  </si>
  <si>
    <t>Canon profil européen</t>
  </si>
  <si>
    <t>Serrures à larder axe à 50</t>
  </si>
  <si>
    <t>Jeux de béquilles façon INOX</t>
  </si>
  <si>
    <t>Jeu de rosaces pour béquille ou borgne</t>
  </si>
  <si>
    <t>Plinthes automatiques pour porte 930 mm</t>
  </si>
  <si>
    <t>Barrières phoniques</t>
  </si>
  <si>
    <t>2.3</t>
  </si>
  <si>
    <t>Nappe acoustique suspendue par câble acier ép. 50 mm - type STEREO</t>
  </si>
  <si>
    <t>Dépose avec réemploi des dalles de faux-plafond</t>
  </si>
  <si>
    <t>Repose de dalles existantes de faux-plafond</t>
  </si>
  <si>
    <t>FAUX-PLAFOND-FAUX-PLANCHER-TRAITEMENT ACOUSTIQUE/PHONIQUE</t>
  </si>
  <si>
    <t>Dépose avec réemploi des dalles de faux-plancher</t>
  </si>
  <si>
    <t>Repose de dalles existantes de faux-plancher</t>
  </si>
  <si>
    <t>finition mélaminé blanc sur aluminium laqué blanc RAL 9003 - isolation acoustique 41dB Rw.</t>
  </si>
  <si>
    <t>2.4</t>
  </si>
  <si>
    <t>MUR MOBILE</t>
  </si>
  <si>
    <t>Revêtements de sols</t>
  </si>
  <si>
    <t>3.1</t>
  </si>
  <si>
    <t>Dépose avec réemploi des dalles de dalles de moquette</t>
  </si>
  <si>
    <t>Repose de dalles existantes de dalles de moquette</t>
  </si>
  <si>
    <t>4.1</t>
  </si>
  <si>
    <t xml:space="preserve">mise en œuvre des papiers peints décoratifs par étage </t>
  </si>
  <si>
    <t>Peintures</t>
  </si>
  <si>
    <t>4.2</t>
  </si>
  <si>
    <t xml:space="preserve">préparation complète des supports (ratissage, rebouchage, ponçage, impression) </t>
  </si>
  <si>
    <t xml:space="preserve">mise en peinture acrylique satinée, finition selon palette Urssaf IDF </t>
  </si>
  <si>
    <t>Papiers peints</t>
  </si>
  <si>
    <t>4.3</t>
  </si>
  <si>
    <t>Stickers</t>
  </si>
  <si>
    <t xml:space="preserve">application des stickers </t>
  </si>
  <si>
    <t>Sols</t>
  </si>
  <si>
    <t xml:space="preserve">Revêtements muraux </t>
  </si>
  <si>
    <t>Fourniture et pose d'un mur mobile au R+1</t>
  </si>
  <si>
    <t>Menuiseries</t>
  </si>
  <si>
    <t>9.1</t>
  </si>
  <si>
    <t>Cuisine R+1</t>
  </si>
  <si>
    <t>Fabrication et pose d'une cuisine.
Dimensions : Lg 2500 x Ht 2500 x prof 650 mm.</t>
  </si>
  <si>
    <t>9.2</t>
  </si>
  <si>
    <t>Ilot central R+1</t>
  </si>
  <si>
    <t>Fabrication et pose d'un ilôt central.
Dimensions : Lg 2600 x Ht 1100 x prof 850 mm.</t>
  </si>
  <si>
    <t>9.3</t>
  </si>
  <si>
    <t>Meuble rangement R+1/R+2/R+3</t>
  </si>
  <si>
    <t>Fabrication et pose d'un meuble de rangement.
Dimensions : Lg 1500 x Ht 910 x prof 450 mm.</t>
  </si>
  <si>
    <t>9.4</t>
  </si>
  <si>
    <t>Claustra R+2/R+3</t>
  </si>
  <si>
    <t>Fabrication et pose d'un claustra.
Dimensions : Lg 1830 x Ht 2150 x prof 70 mm.</t>
  </si>
  <si>
    <t>9.5</t>
  </si>
  <si>
    <t>Colonne 3 casiers individuels superposes R+1/R+2/R+3</t>
  </si>
  <si>
    <t>Fabrication et pose d'une colonne 6 casiers.
Dimensions : Lg 400 x Ht 2030 x prof 450 mm.</t>
  </si>
  <si>
    <t>Fabrication et pose d'une joue latérale de finition.
Dimensions : Ht 2030 x prof 450 mm.</t>
  </si>
  <si>
    <t>Fourniture et pose de moquettes en dalles 50×50 cm tout acessoires compris</t>
  </si>
  <si>
    <t>Fourniture et pose de dalles PVC tout acessoires compris</t>
  </si>
  <si>
    <t>PLOMBERIE</t>
  </si>
  <si>
    <t>Hall RDC</t>
  </si>
  <si>
    <t>Percement du voile beton et création arrivée EF pour la pose d'une fontaine a eau</t>
  </si>
  <si>
    <t>Lavabo TRIGO ou équivalent coloris PG1 blanc, version PMR. Dimensions 990 × 520 mm, montage en niche.
 Remontée arrière 30 mm, retombée avant 100 mm. Une vasque intégrée 500 × 400 mm avec pente adaptée PMR. Sans trop-plein. Kit de raccordement au siphon fourni.</t>
  </si>
  <si>
    <t>Dépose de la vasque existante et mise en déchetterie, pose de la nouvelle vasque et remplacement du mitigeur lavabo raccordement et essais.</t>
  </si>
  <si>
    <t>Vasques sanitaires</t>
  </si>
  <si>
    <t>Mitigeur lavabo temporisé TEMPOSOFT MIX ~7 secondes ou équivalent</t>
  </si>
  <si>
    <t>8.1</t>
  </si>
  <si>
    <t>8.2</t>
  </si>
  <si>
    <t>Remplacement des ballons d’eau chaude 30 L : dépose, fourniture et pose -raccordements et mise en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</si>
</sst>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</numFmts>
  <fonts count="56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indexed="8"/>
      <name val="Calibri"/>
      <family val="2"/>
    </font>
    <font>
      <b/>
      <u/>
      <sz val="10"/>
      <name val="Verdana"/>
      <family val="2"/>
    </font>
    <font>
      <sz val="11"/>
      <name val="Segoe UI"/>
      <family val="2"/>
      <scheme val="minor"/>
    </font>
    <font>
      <sz val="11"/>
      <color indexed="8"/>
      <name val="Segoe UI"/>
      <family val="2"/>
      <scheme val="minor"/>
    </font>
    <font>
      <b/>
      <sz val="11"/>
      <name val="Segoe UI"/>
      <family val="2"/>
      <scheme val="minor"/>
    </font>
    <font>
      <sz val="16"/>
      <color indexed="8"/>
      <name val="Segoe UI"/>
      <family val="2"/>
      <scheme val="minor"/>
    </font>
    <font>
      <sz val="10"/>
      <name val="Segoe UI"/>
      <family val="2"/>
      <scheme val="minor"/>
    </font>
    <font>
      <b/>
      <sz val="14"/>
      <color theme="0"/>
      <name val="Segoe UI"/>
      <family val="2"/>
      <scheme val="minor"/>
    </font>
    <font>
      <sz val="12"/>
      <color indexed="8"/>
      <name val="Segoe UI"/>
      <family val="2"/>
      <scheme val="minor"/>
    </font>
    <font>
      <sz val="11"/>
      <color theme="3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u/>
      <sz val="11"/>
      <color theme="10"/>
      <name val="Arial"/>
      <family val="2"/>
    </font>
    <font>
      <sz val="11"/>
      <color rgb="FFFF0000"/>
      <name val="Segoe UI"/>
      <family val="2"/>
      <scheme val="minor"/>
    </font>
    <font>
      <sz val="11"/>
      <color theme="1"/>
      <name val="Arial"/>
      <family val="2"/>
    </font>
    <font>
      <u/>
      <sz val="11"/>
      <color theme="10"/>
      <name val="Segoe UI"/>
      <family val="2"/>
      <scheme val="minor"/>
    </font>
    <font>
      <b/>
      <sz val="11"/>
      <color rgb="FFFF0000"/>
      <name val="Segoe UI"/>
      <family val="2"/>
      <scheme val="minor"/>
    </font>
    <font>
      <u/>
      <sz val="10"/>
      <color theme="1"/>
      <name val="Segoe UI"/>
      <family val="2"/>
      <scheme val="minor"/>
    </font>
    <font>
      <b/>
      <u/>
      <sz val="11"/>
      <name val="Segoe UI"/>
      <family val="2"/>
      <scheme val="minor"/>
    </font>
    <font>
      <b/>
      <u/>
      <sz val="10"/>
      <name val="Segoe UI"/>
      <family val="2"/>
      <scheme val="minor"/>
    </font>
    <font>
      <i/>
      <u/>
      <sz val="10"/>
      <color theme="1"/>
      <name val="Segoe UI"/>
      <family val="2"/>
      <scheme val="minor"/>
    </font>
    <font>
      <b/>
      <u/>
      <sz val="11"/>
      <name val="Segoe UI"/>
      <family val="2"/>
    </font>
    <font>
      <sz val="11"/>
      <name val="Segoe UI"/>
      <family val="2"/>
    </font>
    <font>
      <sz val="10"/>
      <color rgb="FF1D1D1D"/>
      <name val="Segoe UI"/>
      <family val="2"/>
    </font>
    <font>
      <b/>
      <sz val="12"/>
      <color theme="1"/>
      <name val="Segoe UI"/>
      <family val="2"/>
      <scheme val="minor"/>
    </font>
    <font>
      <i/>
      <sz val="10"/>
      <name val="Segoe UI"/>
      <family val="2"/>
      <scheme val="minor"/>
    </font>
    <font>
      <u/>
      <sz val="10"/>
      <name val="Segoe UI"/>
      <family val="2"/>
      <scheme val="minor"/>
    </font>
    <font>
      <b/>
      <sz val="14"/>
      <color theme="1"/>
      <name val="Segoe UI"/>
      <family val="2"/>
      <scheme val="minor"/>
    </font>
    <font>
      <sz val="14"/>
      <color theme="1"/>
      <name val="Segoe UI"/>
      <family val="2"/>
      <scheme val="minor"/>
    </font>
    <font>
      <b/>
      <sz val="14"/>
      <name val="Segoe UI"/>
      <family val="2"/>
      <scheme val="minor"/>
    </font>
    <font>
      <sz val="11"/>
      <color theme="1"/>
      <name val="Arial"/>
      <family val="2"/>
    </font>
    <font>
      <sz val="10"/>
      <name val="Arial Narrow"/>
      <family val="2"/>
    </font>
    <font>
      <sz val="9"/>
      <name val="HelveticaNeue LT 45 Light"/>
    </font>
    <font>
      <i/>
      <u/>
      <sz val="10"/>
      <name val="Segoe UI"/>
      <family val="2"/>
      <scheme val="minor"/>
    </font>
    <font>
      <sz val="11"/>
      <color rgb="FF000000"/>
      <name val="Calibri"/>
      <family val="2"/>
    </font>
    <font>
      <b/>
      <u/>
      <sz val="10"/>
      <color rgb="FF000000"/>
      <name val="Segoe UI"/>
      <family val="2"/>
      <scheme val="minor"/>
    </font>
    <font>
      <sz val="11"/>
      <color theme="1"/>
      <name val="Calibri"/>
      <family val="2"/>
    </font>
    <font>
      <b/>
      <u/>
      <sz val="10"/>
      <color theme="1"/>
      <name val="Segoe UI"/>
      <family val="2"/>
      <scheme val="minor"/>
    </font>
    <font>
      <sz val="11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4999237037263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rgb="FF000000"/>
      </right>
      <top/>
      <bottom/>
      <diagonal/>
    </border>
  </borders>
  <cellStyleXfs count="108">
    <xf numFmtId="0" fontId="0" fillId="0" borderId="0"/>
    <xf numFmtId="0" fontId="13" fillId="0" borderId="0"/>
    <xf numFmtId="0" fontId="14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7" fillId="0" borderId="1"/>
    <xf numFmtId="0" fontId="26" fillId="0" borderId="0">
      <alignment vertical="top"/>
    </xf>
    <xf numFmtId="0" fontId="12" fillId="0" borderId="0"/>
    <xf numFmtId="0" fontId="29" fillId="0" borderId="0" applyNumberFormat="0" applyFill="0" applyBorder="0" applyAlignment="0" applyProtection="0"/>
    <xf numFmtId="0" fontId="11" fillId="0" borderId="0"/>
    <xf numFmtId="0" fontId="9" fillId="0" borderId="0"/>
    <xf numFmtId="0" fontId="8" fillId="0" borderId="0"/>
    <xf numFmtId="0" fontId="8" fillId="0" borderId="0"/>
    <xf numFmtId="0" fontId="32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165" fontId="3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13" fillId="0" borderId="0"/>
    <xf numFmtId="0" fontId="3" fillId="0" borderId="0"/>
    <xf numFmtId="164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5" fontId="3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47" fillId="0" borderId="0"/>
    <xf numFmtId="44" fontId="3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9" fillId="0" borderId="0" applyNumberFormat="0" applyFill="0" applyBorder="0" applyAlignment="0" applyProtection="0"/>
    <xf numFmtId="0" fontId="2" fillId="0" borderId="0"/>
    <xf numFmtId="0" fontId="2" fillId="0" borderId="0"/>
    <xf numFmtId="0" fontId="31" fillId="0" borderId="0"/>
    <xf numFmtId="0" fontId="2" fillId="0" borderId="0"/>
    <xf numFmtId="44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1" fillId="0" borderId="0" applyNumberFormat="0" applyFill="0" applyBorder="0" applyProtection="0"/>
  </cellStyleXfs>
  <cellXfs count="126">
    <xf numFmtId="0" fontId="0" fillId="0" borderId="0" xfId="0"/>
    <xf numFmtId="0" fontId="14" fillId="0" borderId="0" xfId="2" applyAlignment="1">
      <alignment vertical="center"/>
    </xf>
    <xf numFmtId="0" fontId="14" fillId="0" borderId="0" xfId="2"/>
    <xf numFmtId="166" fontId="14" fillId="0" borderId="0" xfId="2" applyNumberFormat="1" applyAlignment="1">
      <alignment vertical="center"/>
    </xf>
    <xf numFmtId="14" fontId="25" fillId="4" borderId="4" xfId="2" applyNumberFormat="1" applyFont="1" applyFill="1" applyBorder="1" applyAlignment="1">
      <alignment horizontal="center" vertical="center"/>
    </xf>
    <xf numFmtId="14" fontId="25" fillId="4" borderId="5" xfId="2" applyNumberFormat="1" applyFont="1" applyFill="1" applyBorder="1" applyAlignment="1">
      <alignment horizontal="center" vertical="center"/>
    </xf>
    <xf numFmtId="0" fontId="27" fillId="0" borderId="13" xfId="2" applyFont="1" applyBorder="1" applyAlignment="1">
      <alignment vertical="center"/>
    </xf>
    <xf numFmtId="0" fontId="27" fillId="0" borderId="13" xfId="2" applyFont="1" applyBorder="1" applyAlignment="1">
      <alignment horizontal="left" vertical="center" wrapText="1"/>
    </xf>
    <xf numFmtId="0" fontId="28" fillId="0" borderId="13" xfId="2" applyFont="1" applyBorder="1" applyAlignment="1">
      <alignment vertical="center"/>
    </xf>
    <xf numFmtId="166" fontId="28" fillId="0" borderId="13" xfId="2" applyNumberFormat="1" applyFont="1" applyBorder="1" applyAlignment="1">
      <alignment horizontal="center" vertical="center"/>
    </xf>
    <xf numFmtId="166" fontId="28" fillId="0" borderId="13" xfId="2" applyNumberFormat="1" applyFont="1" applyBorder="1" applyAlignment="1">
      <alignment horizontal="right" vertical="center"/>
    </xf>
    <xf numFmtId="0" fontId="15" fillId="3" borderId="13" xfId="2" applyFont="1" applyFill="1" applyBorder="1" applyAlignment="1">
      <alignment vertical="center"/>
    </xf>
    <xf numFmtId="166" fontId="27" fillId="5" borderId="13" xfId="2" applyNumberFormat="1" applyFont="1" applyFill="1" applyBorder="1" applyAlignment="1">
      <alignment horizontal="center" vertical="center"/>
    </xf>
    <xf numFmtId="2" fontId="27" fillId="5" borderId="13" xfId="2" applyNumberFormat="1" applyFont="1" applyFill="1" applyBorder="1" applyAlignment="1">
      <alignment horizontal="center" vertical="center"/>
    </xf>
    <xf numFmtId="166" fontId="28" fillId="5" borderId="13" xfId="2" applyNumberFormat="1" applyFont="1" applyFill="1" applyBorder="1" applyAlignment="1">
      <alignment horizontal="right" vertical="center"/>
    </xf>
    <xf numFmtId="0" fontId="10" fillId="0" borderId="0" xfId="2" applyFont="1"/>
    <xf numFmtId="0" fontId="28" fillId="0" borderId="13" xfId="2" applyFont="1" applyBorder="1" applyAlignment="1">
      <alignment horizontal="left" vertical="center" wrapText="1"/>
    </xf>
    <xf numFmtId="0" fontId="27" fillId="0" borderId="13" xfId="29" applyFont="1" applyBorder="1" applyAlignment="1">
      <alignment horizontal="left" vertical="center" wrapText="1"/>
    </xf>
    <xf numFmtId="0" fontId="20" fillId="0" borderId="13" xfId="0" applyFont="1" applyBorder="1" applyAlignment="1">
      <alignment vertical="center" wrapText="1"/>
    </xf>
    <xf numFmtId="0" fontId="27" fillId="0" borderId="13" xfId="31" applyFont="1" applyBorder="1" applyAlignment="1">
      <alignment horizontal="left" vertical="center" wrapText="1"/>
    </xf>
    <xf numFmtId="0" fontId="37" fillId="0" borderId="13" xfId="29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38" fillId="0" borderId="13" xfId="0" applyFont="1" applyBorder="1" applyAlignment="1">
      <alignment horizontal="left" vertical="center" wrapText="1"/>
    </xf>
    <xf numFmtId="0" fontId="39" fillId="0" borderId="13" xfId="0" applyFont="1" applyBorder="1" applyAlignment="1">
      <alignment vertical="center" wrapText="1"/>
    </xf>
    <xf numFmtId="0" fontId="35" fillId="0" borderId="13" xfId="0" applyFont="1" applyBorder="1" applyAlignment="1">
      <alignment horizontal="left" vertical="center" wrapText="1"/>
    </xf>
    <xf numFmtId="0" fontId="18" fillId="0" borderId="13" xfId="0" applyFont="1" applyBorder="1" applyAlignment="1" applyProtection="1">
      <alignment vertical="center" wrapText="1"/>
      <protection locked="0"/>
    </xf>
    <xf numFmtId="0" fontId="18" fillId="0" borderId="13" xfId="0" applyFont="1" applyBorder="1" applyAlignment="1">
      <alignment vertical="center" wrapText="1"/>
    </xf>
    <xf numFmtId="0" fontId="27" fillId="4" borderId="13" xfId="0" applyFont="1" applyFill="1" applyBorder="1" applyAlignment="1">
      <alignment horizontal="left" vertical="center" wrapText="1"/>
    </xf>
    <xf numFmtId="0" fontId="34" fillId="0" borderId="13" xfId="29" applyFont="1" applyBorder="1" applyAlignment="1">
      <alignment horizontal="left" vertical="center" wrapText="1"/>
    </xf>
    <xf numFmtId="0" fontId="36" fillId="0" borderId="13" xfId="0" applyFont="1" applyBorder="1" applyAlignment="1">
      <alignment vertical="center"/>
    </xf>
    <xf numFmtId="0" fontId="36" fillId="0" borderId="13" xfId="0" applyFont="1" applyBorder="1" applyAlignment="1">
      <alignment vertical="center" wrapText="1"/>
    </xf>
    <xf numFmtId="0" fontId="36" fillId="0" borderId="13" xfId="0" applyFont="1" applyBorder="1" applyAlignment="1">
      <alignment horizontal="left" vertical="center" wrapText="1"/>
    </xf>
    <xf numFmtId="0" fontId="28" fillId="4" borderId="13" xfId="0" applyFont="1" applyFill="1" applyBorder="1" applyAlignment="1">
      <alignment horizontal="left" vertical="center" wrapText="1"/>
    </xf>
    <xf numFmtId="0" fontId="22" fillId="0" borderId="13" xfId="0" applyFont="1" applyBorder="1" applyAlignment="1" applyProtection="1">
      <alignment vertical="center" wrapText="1"/>
      <protection locked="0"/>
    </xf>
    <xf numFmtId="0" fontId="22" fillId="0" borderId="13" xfId="0" applyFont="1" applyBorder="1" applyAlignment="1">
      <alignment horizontal="left" vertical="center" wrapText="1"/>
    </xf>
    <xf numFmtId="0" fontId="42" fillId="0" borderId="13" xfId="0" applyFont="1" applyBorder="1" applyAlignment="1" applyProtection="1">
      <alignment vertical="center" wrapText="1"/>
      <protection locked="0"/>
    </xf>
    <xf numFmtId="0" fontId="43" fillId="0" borderId="13" xfId="0" applyFont="1" applyBorder="1" applyAlignment="1">
      <alignment horizontal="left" vertical="center" wrapText="1"/>
    </xf>
    <xf numFmtId="2" fontId="14" fillId="0" borderId="0" xfId="2" applyNumberFormat="1" applyAlignment="1">
      <alignment vertical="center"/>
    </xf>
    <xf numFmtId="0" fontId="1" fillId="0" borderId="0" xfId="2" applyFont="1" applyAlignment="1">
      <alignment vertical="center"/>
    </xf>
    <xf numFmtId="0" fontId="50" fillId="0" borderId="13" xfId="0" applyFont="1" applyBorder="1" applyAlignment="1" applyProtection="1">
      <alignment vertical="center" wrapText="1"/>
      <protection locked="0"/>
    </xf>
    <xf numFmtId="0" fontId="22" fillId="0" borderId="13" xfId="0" applyFont="1" applyBorder="1" applyAlignment="1">
      <alignment vertical="center" wrapText="1"/>
    </xf>
    <xf numFmtId="0" fontId="27" fillId="0" borderId="13" xfId="2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20" fillId="0" borderId="14" xfId="0" applyNumberFormat="1" applyFont="1" applyBorder="1" applyAlignment="1">
      <alignment horizontal="center" vertical="center"/>
    </xf>
    <xf numFmtId="49" fontId="18" fillId="0" borderId="14" xfId="30" applyNumberFormat="1" applyFont="1" applyBorder="1" applyAlignment="1">
      <alignment horizontal="center" vertical="center"/>
    </xf>
    <xf numFmtId="49" fontId="30" fillId="0" borderId="14" xfId="0" applyNumberFormat="1" applyFont="1" applyBorder="1" applyAlignment="1">
      <alignment horizontal="center" vertical="center"/>
    </xf>
    <xf numFmtId="0" fontId="27" fillId="0" borderId="2" xfId="2" applyFont="1" applyBorder="1" applyAlignment="1">
      <alignment horizontal="center" vertical="center"/>
    </xf>
    <xf numFmtId="0" fontId="27" fillId="0" borderId="6" xfId="2" applyFont="1" applyBorder="1" applyAlignment="1">
      <alignment horizontal="center" vertical="center"/>
    </xf>
    <xf numFmtId="49" fontId="20" fillId="0" borderId="14" xfId="30" applyNumberFormat="1" applyFont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0" fontId="44" fillId="6" borderId="13" xfId="2" applyFont="1" applyFill="1" applyBorder="1" applyAlignment="1">
      <alignment horizontal="center" vertical="center"/>
    </xf>
    <xf numFmtId="0" fontId="44" fillId="6" borderId="13" xfId="2" applyFont="1" applyFill="1" applyBorder="1" applyAlignment="1">
      <alignment horizontal="center" vertical="center" wrapText="1"/>
    </xf>
    <xf numFmtId="166" fontId="41" fillId="6" borderId="13" xfId="2" applyNumberFormat="1" applyFont="1" applyFill="1" applyBorder="1" applyAlignment="1">
      <alignment horizontal="center" vertical="center"/>
    </xf>
    <xf numFmtId="166" fontId="44" fillId="6" borderId="13" xfId="2" applyNumberFormat="1" applyFont="1" applyFill="1" applyBorder="1" applyAlignment="1">
      <alignment horizontal="right" vertical="center"/>
    </xf>
    <xf numFmtId="0" fontId="22" fillId="4" borderId="13" xfId="0" applyFont="1" applyFill="1" applyBorder="1" applyAlignment="1">
      <alignment vertical="center" wrapText="1"/>
    </xf>
    <xf numFmtId="49" fontId="18" fillId="0" borderId="6" xfId="30" applyNumberFormat="1" applyFont="1" applyBorder="1" applyAlignment="1">
      <alignment horizontal="center" vertical="center"/>
    </xf>
    <xf numFmtId="0" fontId="44" fillId="7" borderId="2" xfId="2" applyFont="1" applyFill="1" applyBorder="1" applyAlignment="1">
      <alignment horizontal="center" vertical="center"/>
    </xf>
    <xf numFmtId="0" fontId="46" fillId="7" borderId="13" xfId="0" applyFont="1" applyFill="1" applyBorder="1" applyAlignment="1">
      <alignment horizontal="center" vertical="center" wrapText="1"/>
    </xf>
    <xf numFmtId="166" fontId="41" fillId="7" borderId="13" xfId="2" applyNumberFormat="1" applyFont="1" applyFill="1" applyBorder="1" applyAlignment="1">
      <alignment horizontal="center" vertical="center"/>
    </xf>
    <xf numFmtId="166" fontId="44" fillId="7" borderId="13" xfId="2" applyNumberFormat="1" applyFont="1" applyFill="1" applyBorder="1" applyAlignment="1">
      <alignment horizontal="right" vertical="center"/>
    </xf>
    <xf numFmtId="0" fontId="45" fillId="7" borderId="2" xfId="2" applyFont="1" applyFill="1" applyBorder="1" applyAlignment="1">
      <alignment horizontal="center" vertical="center"/>
    </xf>
    <xf numFmtId="0" fontId="44" fillId="7" borderId="13" xfId="31" applyFont="1" applyFill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/>
    </xf>
    <xf numFmtId="0" fontId="44" fillId="8" borderId="13" xfId="2" applyFont="1" applyFill="1" applyBorder="1" applyAlignment="1">
      <alignment horizontal="center" vertical="center"/>
    </xf>
    <xf numFmtId="0" fontId="44" fillId="8" borderId="13" xfId="2" applyFont="1" applyFill="1" applyBorder="1" applyAlignment="1">
      <alignment horizontal="center" vertical="center" wrapText="1"/>
    </xf>
    <xf numFmtId="166" fontId="41" fillId="8" borderId="13" xfId="2" applyNumberFormat="1" applyFont="1" applyFill="1" applyBorder="1" applyAlignment="1">
      <alignment horizontal="center" vertical="center"/>
    </xf>
    <xf numFmtId="166" fontId="44" fillId="8" borderId="13" xfId="2" applyNumberFormat="1" applyFont="1" applyFill="1" applyBorder="1" applyAlignment="1">
      <alignment horizontal="right" vertical="center"/>
    </xf>
    <xf numFmtId="4" fontId="52" fillId="0" borderId="15" xfId="107" applyNumberFormat="1" applyFont="1" applyFill="1" applyBorder="1" applyAlignment="1" applyProtection="1">
      <alignment vertical="center" wrapText="1"/>
    </xf>
    <xf numFmtId="0" fontId="53" fillId="0" borderId="0" xfId="0" applyFont="1"/>
    <xf numFmtId="0" fontId="54" fillId="0" borderId="13" xfId="2" applyFont="1" applyBorder="1" applyAlignment="1">
      <alignment vertical="center"/>
    </xf>
    <xf numFmtId="0" fontId="44" fillId="9" borderId="13" xfId="2" applyFont="1" applyFill="1" applyBorder="1" applyAlignment="1">
      <alignment horizontal="center" vertical="center"/>
    </xf>
    <xf numFmtId="0" fontId="44" fillId="9" borderId="13" xfId="2" applyFont="1" applyFill="1" applyBorder="1" applyAlignment="1">
      <alignment horizontal="center" vertical="center" wrapText="1"/>
    </xf>
    <xf numFmtId="166" fontId="41" fillId="9" borderId="13" xfId="2" applyNumberFormat="1" applyFont="1" applyFill="1" applyBorder="1" applyAlignment="1">
      <alignment horizontal="center" vertical="center"/>
    </xf>
    <xf numFmtId="166" fontId="44" fillId="9" borderId="13" xfId="2" applyNumberFormat="1" applyFont="1" applyFill="1" applyBorder="1" applyAlignment="1">
      <alignment horizontal="right" vertical="center"/>
    </xf>
    <xf numFmtId="0" fontId="44" fillId="7" borderId="13" xfId="2" applyFont="1" applyFill="1" applyBorder="1" applyAlignment="1">
      <alignment horizontal="center" vertical="center"/>
    </xf>
    <xf numFmtId="0" fontId="44" fillId="7" borderId="13" xfId="2" applyFont="1" applyFill="1" applyBorder="1" applyAlignment="1">
      <alignment horizontal="center" vertical="center" wrapText="1"/>
    </xf>
    <xf numFmtId="0" fontId="44" fillId="10" borderId="13" xfId="2" applyFont="1" applyFill="1" applyBorder="1" applyAlignment="1">
      <alignment horizontal="center" vertical="center"/>
    </xf>
    <xf numFmtId="0" fontId="44" fillId="10" borderId="13" xfId="2" applyFont="1" applyFill="1" applyBorder="1" applyAlignment="1">
      <alignment horizontal="center" vertical="center" wrapText="1"/>
    </xf>
    <xf numFmtId="166" fontId="41" fillId="10" borderId="13" xfId="2" applyNumberFormat="1" applyFont="1" applyFill="1" applyBorder="1" applyAlignment="1">
      <alignment horizontal="center" vertical="center"/>
    </xf>
    <xf numFmtId="166" fontId="44" fillId="10" borderId="13" xfId="2" applyNumberFormat="1" applyFont="1" applyFill="1" applyBorder="1" applyAlignment="1">
      <alignment horizontal="right" vertical="center"/>
    </xf>
    <xf numFmtId="0" fontId="35" fillId="0" borderId="13" xfId="0" applyFont="1" applyBorder="1" applyAlignment="1">
      <alignment vertical="center" wrapText="1"/>
    </xf>
    <xf numFmtId="0" fontId="45" fillId="11" borderId="2" xfId="2" applyFont="1" applyFill="1" applyBorder="1" applyAlignment="1">
      <alignment horizontal="center" vertical="center"/>
    </xf>
    <xf numFmtId="0" fontId="44" fillId="11" borderId="13" xfId="31" applyFont="1" applyFill="1" applyBorder="1" applyAlignment="1">
      <alignment horizontal="center" vertical="center" wrapText="1"/>
    </xf>
    <xf numFmtId="166" fontId="41" fillId="11" borderId="13" xfId="2" applyNumberFormat="1" applyFont="1" applyFill="1" applyBorder="1" applyAlignment="1">
      <alignment horizontal="center" vertical="center"/>
    </xf>
    <xf numFmtId="166" fontId="44" fillId="11" borderId="13" xfId="2" applyNumberFormat="1" applyFont="1" applyFill="1" applyBorder="1" applyAlignment="1">
      <alignment horizontal="right" vertical="center"/>
    </xf>
    <xf numFmtId="0" fontId="55" fillId="0" borderId="0" xfId="0" applyFont="1" applyAlignment="1">
      <alignment vertical="center" wrapText="1"/>
    </xf>
    <xf numFmtId="166" fontId="27" fillId="5" borderId="6" xfId="2" applyNumberFormat="1" applyFont="1" applyFill="1" applyBorder="1" applyAlignment="1">
      <alignment horizontal="center" vertical="center"/>
    </xf>
    <xf numFmtId="2" fontId="27" fillId="5" borderId="11" xfId="2" applyNumberFormat="1" applyFont="1" applyFill="1" applyBorder="1" applyAlignment="1">
      <alignment horizontal="center" vertical="center"/>
    </xf>
    <xf numFmtId="0" fontId="14" fillId="0" borderId="12" xfId="2" applyBorder="1" applyAlignment="1">
      <alignment horizontal="center"/>
    </xf>
    <xf numFmtId="0" fontId="14" fillId="0" borderId="3" xfId="2" applyBorder="1" applyAlignment="1">
      <alignment horizontal="center"/>
    </xf>
    <xf numFmtId="0" fontId="14" fillId="0" borderId="10" xfId="2" applyBorder="1" applyAlignment="1">
      <alignment horizontal="center"/>
    </xf>
    <xf numFmtId="0" fontId="14" fillId="0" borderId="7" xfId="2" applyBorder="1" applyAlignment="1">
      <alignment horizontal="center"/>
    </xf>
    <xf numFmtId="0" fontId="14" fillId="0" borderId="8" xfId="2" applyBorder="1" applyAlignment="1">
      <alignment horizontal="center"/>
    </xf>
    <xf numFmtId="0" fontId="14" fillId="0" borderId="9" xfId="2" applyBorder="1" applyAlignment="1">
      <alignment horizontal="center"/>
    </xf>
    <xf numFmtId="0" fontId="23" fillId="2" borderId="12" xfId="2" applyFont="1" applyFill="1" applyBorder="1" applyAlignment="1">
      <alignment horizontal="center" vertical="center"/>
    </xf>
    <xf numFmtId="0" fontId="23" fillId="2" borderId="3" xfId="2" applyFont="1" applyFill="1" applyBorder="1" applyAlignment="1">
      <alignment horizontal="center" vertical="center"/>
    </xf>
    <xf numFmtId="0" fontId="23" fillId="2" borderId="10" xfId="2" applyFont="1" applyFill="1" applyBorder="1" applyAlignment="1">
      <alignment horizontal="center" vertical="center"/>
    </xf>
    <xf numFmtId="0" fontId="23" fillId="2" borderId="7" xfId="2" applyFont="1" applyFill="1" applyBorder="1" applyAlignment="1">
      <alignment horizontal="center" vertical="center"/>
    </xf>
    <xf numFmtId="0" fontId="23" fillId="2" borderId="8" xfId="2" applyFont="1" applyFill="1" applyBorder="1" applyAlignment="1">
      <alignment horizontal="center" vertical="center"/>
    </xf>
    <xf numFmtId="0" fontId="23" fillId="2" borderId="9" xfId="2" applyFont="1" applyFill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2" xfId="2" applyFont="1" applyBorder="1" applyAlignment="1">
      <alignment horizontal="left" vertical="center"/>
    </xf>
    <xf numFmtId="0" fontId="21" fillId="0" borderId="6" xfId="2" applyFont="1" applyBorder="1" applyAlignment="1">
      <alignment horizontal="left" vertical="center"/>
    </xf>
    <xf numFmtId="0" fontId="21" fillId="0" borderId="11" xfId="2" applyFont="1" applyBorder="1" applyAlignment="1">
      <alignment horizontal="left" vertical="center"/>
    </xf>
    <xf numFmtId="166" fontId="28" fillId="10" borderId="6" xfId="2" applyNumberFormat="1" applyFont="1" applyFill="1" applyBorder="1" applyAlignment="1">
      <alignment horizontal="right" vertical="center"/>
    </xf>
    <xf numFmtId="166" fontId="28" fillId="10" borderId="11" xfId="2" applyNumberFormat="1" applyFont="1" applyFill="1" applyBorder="1" applyAlignment="1">
      <alignment horizontal="right" vertical="center"/>
    </xf>
    <xf numFmtId="0" fontId="28" fillId="11" borderId="6" xfId="2" applyFont="1" applyFill="1" applyBorder="1" applyAlignment="1">
      <alignment horizontal="right" vertical="center" wrapText="1"/>
    </xf>
    <xf numFmtId="0" fontId="28" fillId="11" borderId="11" xfId="2" applyFont="1" applyFill="1" applyBorder="1" applyAlignment="1">
      <alignment horizontal="right" vertical="center" wrapText="1"/>
    </xf>
    <xf numFmtId="0" fontId="28" fillId="7" borderId="6" xfId="2" applyFont="1" applyFill="1" applyBorder="1" applyAlignment="1">
      <alignment horizontal="right" vertical="center" wrapText="1"/>
    </xf>
    <xf numFmtId="0" fontId="28" fillId="7" borderId="11" xfId="2" applyFont="1" applyFill="1" applyBorder="1" applyAlignment="1">
      <alignment horizontal="right" vertical="center" wrapText="1"/>
    </xf>
    <xf numFmtId="0" fontId="24" fillId="0" borderId="2" xfId="2" applyFont="1" applyBorder="1" applyAlignment="1">
      <alignment horizontal="left" vertical="center"/>
    </xf>
    <xf numFmtId="0" fontId="24" fillId="0" borderId="6" xfId="2" applyFont="1" applyBorder="1" applyAlignment="1">
      <alignment horizontal="left" vertical="center"/>
    </xf>
    <xf numFmtId="0" fontId="24" fillId="0" borderId="11" xfId="2" applyFont="1" applyBorder="1" applyAlignment="1">
      <alignment horizontal="left" vertical="center"/>
    </xf>
    <xf numFmtId="0" fontId="19" fillId="0" borderId="0" xfId="2" applyFont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15" fillId="3" borderId="6" xfId="2" applyFont="1" applyFill="1" applyBorder="1" applyAlignment="1">
      <alignment horizontal="center" vertical="center"/>
    </xf>
    <xf numFmtId="0" fontId="15" fillId="3" borderId="11" xfId="2" applyFont="1" applyFill="1" applyBorder="1" applyAlignment="1">
      <alignment horizontal="center" vertical="center"/>
    </xf>
    <xf numFmtId="166" fontId="28" fillId="6" borderId="6" xfId="2" applyNumberFormat="1" applyFont="1" applyFill="1" applyBorder="1" applyAlignment="1">
      <alignment horizontal="right" vertical="center"/>
    </xf>
    <xf numFmtId="166" fontId="28" fillId="6" borderId="11" xfId="2" applyNumberFormat="1" applyFont="1" applyFill="1" applyBorder="1" applyAlignment="1">
      <alignment horizontal="right" vertical="center"/>
    </xf>
    <xf numFmtId="166" fontId="28" fillId="7" borderId="6" xfId="2" applyNumberFormat="1" applyFont="1" applyFill="1" applyBorder="1" applyAlignment="1">
      <alignment horizontal="right" vertical="center"/>
    </xf>
    <xf numFmtId="166" fontId="28" fillId="7" borderId="11" xfId="2" applyNumberFormat="1" applyFont="1" applyFill="1" applyBorder="1" applyAlignment="1">
      <alignment horizontal="right" vertical="center"/>
    </xf>
    <xf numFmtId="166" fontId="28" fillId="8" borderId="6" xfId="2" applyNumberFormat="1" applyFont="1" applyFill="1" applyBorder="1" applyAlignment="1">
      <alignment horizontal="right" vertical="center"/>
    </xf>
    <xf numFmtId="166" fontId="28" fillId="8" borderId="11" xfId="2" applyNumberFormat="1" applyFont="1" applyFill="1" applyBorder="1" applyAlignment="1">
      <alignment horizontal="right" vertical="center"/>
    </xf>
    <xf numFmtId="166" fontId="28" fillId="9" borderId="6" xfId="2" applyNumberFormat="1" applyFont="1" applyFill="1" applyBorder="1" applyAlignment="1">
      <alignment horizontal="right" vertical="center"/>
    </xf>
    <xf numFmtId="166" fontId="28" fillId="9" borderId="11" xfId="2" applyNumberFormat="1" applyFont="1" applyFill="1" applyBorder="1" applyAlignment="1">
      <alignment horizontal="right" vertical="center"/>
    </xf>
  </cellXfs>
  <cellStyles count="108">
    <cellStyle name="Default" xfId="107" xr:uid="{8330474E-8808-4202-9135-EDAB45A3700E}"/>
    <cellStyle name="Euro" xfId="5" xr:uid="{00000000-0005-0000-0000-000000000000}"/>
    <cellStyle name="Euro 2" xfId="3" xr:uid="{00000000-0005-0000-0000-000001000000}"/>
    <cellStyle name="Euro 2 2" xfId="32" xr:uid="{C982609F-29A0-42C8-9894-996D797DAE42}"/>
    <cellStyle name="Euro 2 2 2" xfId="86" xr:uid="{80B4A9D8-6B88-460B-83A7-8961CB80FA19}"/>
    <cellStyle name="Euro 2 3" xfId="53" xr:uid="{B435A396-601F-4B5E-B57C-43C3C537BE48}"/>
    <cellStyle name="Lien hypertexte" xfId="11" builtinId="8" customBuiltin="1"/>
    <cellStyle name="Lien hypertexte 2" xfId="16" xr:uid="{A9AFC84E-26C6-4968-AFAB-30A48E5F8316}"/>
    <cellStyle name="Lien hypertexte 3" xfId="81" xr:uid="{1229808F-05EA-46F2-B7AA-ADBCF6307FD3}"/>
    <cellStyle name="Milliers 2" xfId="7" xr:uid="{00000000-0005-0000-0000-000003000000}"/>
    <cellStyle name="Milliers 2 2" xfId="34" xr:uid="{6E84F6CE-2056-4899-B6C2-CC6F54383C2F}"/>
    <cellStyle name="Milliers 2 2 2" xfId="88" xr:uid="{0FF9DB17-5817-4920-8FA7-27889040FAF3}"/>
    <cellStyle name="Milliers 2 3" xfId="54" xr:uid="{278308A4-60C6-4FE9-89EF-EF6A3E85B678}"/>
    <cellStyle name="Milliers 3" xfId="19" xr:uid="{22AF6877-D3C2-4BB7-B935-2B04D4667B1E}"/>
    <cellStyle name="Milliers 3 2" xfId="41" xr:uid="{4D37FBBA-99EB-45D5-A0D1-345399D71926}"/>
    <cellStyle name="Milliers 3 2 2" xfId="96" xr:uid="{C0AD2B02-2627-4591-9FBB-85741481A397}"/>
    <cellStyle name="Milliers 3 3" xfId="55" xr:uid="{B4E8F3B7-913B-4106-A898-0F10295B986A}"/>
    <cellStyle name="Monétaire 2" xfId="52" xr:uid="{55160D9C-3741-45B1-99C6-10BC12221F4E}"/>
    <cellStyle name="Normal" xfId="0" builtinId="0"/>
    <cellStyle name="Normal 2" xfId="2" xr:uid="{00000000-0005-0000-0000-000005000000}"/>
    <cellStyle name="Normal 2 2" xfId="10" xr:uid="{21269321-20DF-40E7-A1CD-D2CC4646360D}"/>
    <cellStyle name="Normal 2 2 2" xfId="29" xr:uid="{3B8138D5-7F42-4793-99C3-A2E1BB27EAC1}"/>
    <cellStyle name="Normal 2 2 2 2" xfId="31" xr:uid="{5A530722-521B-45B9-BDEE-CBD838E30FD8}"/>
    <cellStyle name="Normal 2 2 2 2 2" xfId="83" xr:uid="{580CC3F7-C3AD-45CF-AB87-B72B32CCA71E}"/>
    <cellStyle name="Normal 2 2 2 2 3" xfId="79" xr:uid="{D96F7E05-A3C8-40FF-A99E-E95AB343B54C}"/>
    <cellStyle name="Normal 2 2 2 3" xfId="106" xr:uid="{4C5B9FD8-2327-4073-9176-DFC19B0EC052}"/>
    <cellStyle name="Normal 2 2 2 4" xfId="58" xr:uid="{4B614555-1CC5-4F97-8C17-1F3F01F7FF14}"/>
    <cellStyle name="Normal 2 2 3" xfId="59" xr:uid="{9C7B26FF-F4D0-4CF2-96CC-5939117E73A8}"/>
    <cellStyle name="Normal 2 2 4" xfId="89" xr:uid="{785438D4-D5F9-4712-8159-3F1C9F23468C}"/>
    <cellStyle name="Normal 2 2 5" xfId="57" xr:uid="{2BF5A6E4-E41D-4A93-8584-A92FE6560D35}"/>
    <cellStyle name="Normal 2 3" xfId="12" xr:uid="{9DF7DE53-3A13-45CF-BE9D-13CAB2CBBC28}"/>
    <cellStyle name="Normal 2 3 2" xfId="35" xr:uid="{D56D7F84-0DDA-4969-AEAC-6986D32DAE6F}"/>
    <cellStyle name="Normal 2 3 2 2" xfId="61" xr:uid="{2835A39D-98F7-4AB7-9A61-CBFF388BBF6A}"/>
    <cellStyle name="Normal 2 3 3" xfId="90" xr:uid="{7F695EC0-F743-4BCA-8C37-49F311EF36D3}"/>
    <cellStyle name="Normal 2 3 4" xfId="60" xr:uid="{63D6DB0A-D79B-4E17-A9F5-3874934D28E4}"/>
    <cellStyle name="Normal 2 4" xfId="23" xr:uid="{841D18D7-83DC-41DA-87FC-A6581CCC3779}"/>
    <cellStyle name="Normal 2 4 2" xfId="14" xr:uid="{0C73486D-EA53-451E-A8D8-CA7E7B4435D3}"/>
    <cellStyle name="Normal 2 4 2 2" xfId="13" xr:uid="{88D8C3E9-428A-46A8-BFE5-292A685D526C}"/>
    <cellStyle name="Normal 2 4 2 2 2" xfId="21" xr:uid="{B9F71812-3C59-42E5-9567-33D3CB8EC5B7}"/>
    <cellStyle name="Normal 2 4 2 2 2 2" xfId="28" xr:uid="{C7DC777D-4D56-40D1-9671-BDF056C404EB}"/>
    <cellStyle name="Normal 2 4 2 2 2 2 2" xfId="50" xr:uid="{61A78914-03CE-470D-B784-49179B23025D}"/>
    <cellStyle name="Normal 2 4 2 2 2 2 2 2" xfId="105" xr:uid="{209A93D7-C539-46FB-89CC-61192EE8A550}"/>
    <cellStyle name="Normal 2 4 2 2 2 2 3" xfId="66" xr:uid="{416E143B-ED9D-4A94-B0B5-B0C8797C1A66}"/>
    <cellStyle name="Normal 2 4 2 2 2 3" xfId="43" xr:uid="{BF92B284-71B8-4DA1-8481-D06F83A03CDE}"/>
    <cellStyle name="Normal 2 4 2 2 2 3 2" xfId="98" xr:uid="{A677F7F7-6813-4DE3-98E3-9036849F2310}"/>
    <cellStyle name="Normal 2 4 2 2 2 4" xfId="65" xr:uid="{5CF60424-3493-4357-B17B-60AB92DFF6C0}"/>
    <cellStyle name="Normal 2 4 2 2 3" xfId="36" xr:uid="{D634E2C6-7EE3-4993-A62E-348F4CC86D75}"/>
    <cellStyle name="Normal 2 4 2 2 3 2" xfId="91" xr:uid="{23988CC3-CA73-401F-8C47-AB39A8B526DF}"/>
    <cellStyle name="Normal 2 4 2 2 4" xfId="64" xr:uid="{8750B044-F754-485A-9469-3B92A3770159}"/>
    <cellStyle name="Normal 2 4 2 3" xfId="18" xr:uid="{13895FBD-54E9-4F5D-BEA9-DC869B7D32BC}"/>
    <cellStyle name="Normal 2 4 2 3 2" xfId="25" xr:uid="{D64429C6-9E1B-4292-B516-EE6637B8EA5B}"/>
    <cellStyle name="Normal 2 4 2 3 2 2" xfId="47" xr:uid="{D43BF99F-7BD7-4A66-91DE-9C1B3998B3F5}"/>
    <cellStyle name="Normal 2 4 2 3 2 2 2" xfId="102" xr:uid="{A089613A-4439-4663-AA45-7230A30DC2FD}"/>
    <cellStyle name="Normal 2 4 2 3 2 3" xfId="68" xr:uid="{27F2D27B-E4DF-4C90-8E71-74A38F06D183}"/>
    <cellStyle name="Normal 2 4 2 3 3" xfId="40" xr:uid="{7A30F5D3-4745-48D0-AA6F-AF1DC7B2E740}"/>
    <cellStyle name="Normal 2 4 2 3 3 2" xfId="95" xr:uid="{69C61B42-E7F7-42D8-92D3-84B60DA5485C}"/>
    <cellStyle name="Normal 2 4 2 3 4" xfId="67" xr:uid="{A1495809-B880-4667-95E3-FBFF9B0DEF06}"/>
    <cellStyle name="Normal 2 4 2 4" xfId="20" xr:uid="{8497AA85-3829-45D6-9D9E-F8382BA2E776}"/>
    <cellStyle name="Normal 2 4 2 4 2" xfId="22" xr:uid="{FD52683F-667D-40CC-BA59-35BA67E2C013}"/>
    <cellStyle name="Normal 2 4 2 4 2 2" xfId="24" xr:uid="{5D861571-C64F-4085-A648-5595661C4021}"/>
    <cellStyle name="Normal 2 4 2 4 2 2 2" xfId="46" xr:uid="{191ECAD6-D0BB-450F-9F59-0E4270306FB9}"/>
    <cellStyle name="Normal 2 4 2 4 2 2 2 2" xfId="101" xr:uid="{2A20D623-DD75-48DF-B0B8-C78744E10123}"/>
    <cellStyle name="Normal 2 4 2 4 2 2 3" xfId="71" xr:uid="{FBBE0234-9F51-4F57-9AA4-42440E3693CE}"/>
    <cellStyle name="Normal 2 4 2 4 2 3" xfId="44" xr:uid="{E80BA448-E0E1-48FC-9A40-72AF4C1E92B2}"/>
    <cellStyle name="Normal 2 4 2 4 2 3 2" xfId="99" xr:uid="{7F23EC80-949A-4567-8CE6-C550B0F07AFF}"/>
    <cellStyle name="Normal 2 4 2 4 2 4" xfId="70" xr:uid="{CC926572-7708-4AEB-8DF2-55A5F02A819D}"/>
    <cellStyle name="Normal 2 4 2 4 3" xfId="42" xr:uid="{3236B4D5-81B3-4087-8737-190A15BF6548}"/>
    <cellStyle name="Normal 2 4 2 4 3 2" xfId="97" xr:uid="{D185EF3D-ACD7-4A6E-8EC5-B04D2E843B8D}"/>
    <cellStyle name="Normal 2 4 2 4 4" xfId="69" xr:uid="{4F71C9DD-CCCA-4DED-9B78-16BD7EDC9599}"/>
    <cellStyle name="Normal 2 4 2 5" xfId="37" xr:uid="{2462AF74-ED3F-493C-9392-642FF4AAE4A0}"/>
    <cellStyle name="Normal 2 4 2 5 2" xfId="92" xr:uid="{EB1A8A2A-FA68-4F20-82A7-065AF85523F2}"/>
    <cellStyle name="Normal 2 4 2 6" xfId="63" xr:uid="{E2D3858E-D303-4335-982B-485C3A4115E0}"/>
    <cellStyle name="Normal 2 4 3" xfId="45" xr:uid="{DDA716E4-2AD1-47D7-A4EE-37B8678FA4C3}"/>
    <cellStyle name="Normal 2 4 3 2" xfId="80" xr:uid="{A4364BF7-A44A-4900-81CB-C68C5017A7C9}"/>
    <cellStyle name="Normal 2 4 4" xfId="100" xr:uid="{FE0D5A4B-D3E2-4EAE-BA0A-BC5A28D51651}"/>
    <cellStyle name="Normal 2 4 5" xfId="62" xr:uid="{A4DAAC69-7A6C-4490-90B4-42946A65CA55}"/>
    <cellStyle name="Normal 2 5" xfId="78" xr:uid="{0431EB06-0D49-4069-A221-DED50EFE7B4F}"/>
    <cellStyle name="Normal 2 5 2" xfId="82" xr:uid="{418C9755-300C-461C-BB85-6C619E400A3C}"/>
    <cellStyle name="Normal 2 6" xfId="85" xr:uid="{252EF7A6-D784-4F4B-AF2B-4CE0A8B602B3}"/>
    <cellStyle name="Normal 2 7" xfId="56" xr:uid="{5311263D-23E5-4D32-8451-59B454DDCDE8}"/>
    <cellStyle name="Normal 3" xfId="1" xr:uid="{00000000-0005-0000-0000-000006000000}"/>
    <cellStyle name="Normal 4" xfId="15" xr:uid="{3E9454CF-14E2-4410-8211-A375B6D2D33C}"/>
    <cellStyle name="Normal 4 2" xfId="27" xr:uid="{3FEF27B9-9174-4F05-A9D8-ED52E0262CF4}"/>
    <cellStyle name="Normal 4 2 2" xfId="49" xr:uid="{37286154-8362-4F29-8E4C-94B7410DF459}"/>
    <cellStyle name="Normal 4 2 2 2" xfId="104" xr:uid="{9A6E8215-A93B-4496-80AA-50DDBCC77D6D}"/>
    <cellStyle name="Normal 4 2 3" xfId="73" xr:uid="{4E27B052-308E-4454-84A2-4A3C91EA0221}"/>
    <cellStyle name="Normal 4 3" xfId="38" xr:uid="{7086DA11-7245-426D-81E8-8CCE876F1F88}"/>
    <cellStyle name="Normal 4 3 2" xfId="93" xr:uid="{B72A1A3E-2DAC-4A25-86FD-012CDB334E85}"/>
    <cellStyle name="Normal 4 4" xfId="72" xr:uid="{CB7E4FEA-E6BF-4379-874D-137C04379E27}"/>
    <cellStyle name="Normal 5" xfId="9" xr:uid="{00000000-0005-0000-0000-000007000000}"/>
    <cellStyle name="Normal 6" xfId="74" xr:uid="{3B832CC2-989E-4465-A2B6-FB007AB0972A}"/>
    <cellStyle name="Normal 7" xfId="84" xr:uid="{6D777FF5-F017-4D25-9990-D460796296A6}"/>
    <cellStyle name="Normal 8" xfId="51" xr:uid="{2F807A43-1D95-4C07-BA3E-2F4D9049DC6C}"/>
    <cellStyle name="Normal_PRISSE" xfId="30" xr:uid="{F590E60B-28DC-4CDF-80DD-1B0659439A65}"/>
    <cellStyle name="Pourcentage 2" xfId="4" xr:uid="{00000000-0005-0000-0000-000009000000}"/>
    <cellStyle name="Pourcentage 3" xfId="6" xr:uid="{00000000-0005-0000-0000-00000A000000}"/>
    <cellStyle name="Pourcentage 3 2" xfId="33" xr:uid="{469DF13C-9E91-4B32-9C3C-E6152788F896}"/>
    <cellStyle name="Pourcentage 3 2 2" xfId="87" xr:uid="{94331583-FDDB-49A2-83DB-A948B8FEFA1B}"/>
    <cellStyle name="Pourcentage 3 3" xfId="75" xr:uid="{6C2D6D01-0800-407B-B6F6-55BE825625A5}"/>
    <cellStyle name="Pourcentage 4" xfId="17" xr:uid="{7EAE89B8-CCAB-42B9-8452-F27F92879C94}"/>
    <cellStyle name="Pourcentage 4 2" xfId="26" xr:uid="{5C897399-B58D-4B93-8F4B-9F839D5FAFD2}"/>
    <cellStyle name="Pourcentage 4 2 2" xfId="48" xr:uid="{6D6645F1-F8D0-4815-8637-622B05E2738A}"/>
    <cellStyle name="Pourcentage 4 2 2 2" xfId="103" xr:uid="{33D63043-C38C-4A2B-A018-0F82667EE8C5}"/>
    <cellStyle name="Pourcentage 4 2 3" xfId="77" xr:uid="{4EBF7F49-64B8-4299-969D-A5A18187E450}"/>
    <cellStyle name="Pourcentage 4 3" xfId="39" xr:uid="{75230F4A-46C8-4DD7-9CBB-F9432F97BF2C}"/>
    <cellStyle name="Pourcentage 4 3 2" xfId="94" xr:uid="{F9207C20-2A7D-4EF6-A04D-627BB9877982}"/>
    <cellStyle name="Pourcentage 4 4" xfId="76" xr:uid="{F8352F7B-5639-4A94-920A-9B4A536D4306}"/>
    <cellStyle name="Titre 1" xfId="8" xr:uid="{00000000-0005-0000-0000-00000B000000}"/>
  </cellStyles>
  <dxfs count="8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54C0DC"/>
      <color rgb="FF99CC00"/>
      <color rgb="FF669900"/>
      <color rgb="FF9CEA00"/>
      <color rgb="FFE0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PTIM">
  <a:themeElements>
    <a:clrScheme name="Personnalisé 3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FF7768"/>
      </a:accent5>
      <a:accent6>
        <a:srgbClr val="54C0DC"/>
      </a:accent6>
      <a:hlink>
        <a:srgbClr val="30457C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7624-DBFE-4257-98B6-33984BB91B2F}">
  <sheetPr>
    <tabColor theme="4"/>
    <pageSetUpPr fitToPage="1"/>
  </sheetPr>
  <dimension ref="A1:I411"/>
  <sheetViews>
    <sheetView showZeros="0" tabSelected="1" view="pageBreakPreview" zoomScale="85" zoomScaleNormal="90" zoomScaleSheetLayoutView="85" workbookViewId="0">
      <pane xSplit="6" ySplit="11" topLeftCell="G12" activePane="bottomRight" state="frozen"/>
      <selection activeCell="I77" sqref="I71:I77"/>
      <selection pane="topRight" activeCell="I77" sqref="I71:I77"/>
      <selection pane="bottomLeft" activeCell="I77" sqref="I71:I77"/>
      <selection pane="bottomRight" activeCell="E25" sqref="E25"/>
    </sheetView>
  </sheetViews>
  <sheetFormatPr baseColWidth="10" defaultColWidth="11" defaultRowHeight="16.5" outlineLevelRow="2"/>
  <cols>
    <col min="1" max="1" width="7" style="2" customWidth="1"/>
    <col min="2" max="2" width="85" style="2" customWidth="1"/>
    <col min="3" max="3" width="8.125" style="2" customWidth="1"/>
    <col min="4" max="4" width="12.375" style="2" customWidth="1"/>
    <col min="5" max="5" width="18.125" style="2" customWidth="1"/>
    <col min="6" max="6" width="21.625" style="2" customWidth="1"/>
    <col min="7" max="7" width="13.125" style="2" bestFit="1" customWidth="1"/>
    <col min="8" max="8" width="25.75" style="2" customWidth="1"/>
    <col min="9" max="16384" width="11" style="2"/>
  </cols>
  <sheetData>
    <row r="1" spans="1:6" ht="20.100000000000001" customHeight="1">
      <c r="A1" s="89"/>
      <c r="B1" s="90"/>
      <c r="C1" s="90"/>
      <c r="D1" s="90"/>
      <c r="E1" s="91"/>
      <c r="F1" s="4">
        <v>46048</v>
      </c>
    </row>
    <row r="2" spans="1:6" ht="20.100000000000001" customHeight="1">
      <c r="A2" s="92"/>
      <c r="B2" s="93"/>
      <c r="C2" s="93"/>
      <c r="D2" s="93"/>
      <c r="E2" s="94"/>
      <c r="F2" s="5"/>
    </row>
    <row r="3" spans="1:6" ht="15" customHeight="1">
      <c r="A3" s="95" t="s">
        <v>6</v>
      </c>
      <c r="B3" s="96"/>
      <c r="C3" s="96"/>
      <c r="D3" s="96"/>
      <c r="E3" s="96"/>
      <c r="F3" s="97"/>
    </row>
    <row r="4" spans="1:6" ht="15" customHeight="1">
      <c r="A4" s="98"/>
      <c r="B4" s="99"/>
      <c r="C4" s="99"/>
      <c r="D4" s="99"/>
      <c r="E4" s="99"/>
      <c r="F4" s="100"/>
    </row>
    <row r="5" spans="1:6" s="1" customFormat="1" ht="10.35" customHeight="1" outlineLevel="1">
      <c r="B5" s="101"/>
      <c r="C5" s="101"/>
      <c r="D5" s="101"/>
      <c r="E5" s="101"/>
      <c r="F5" s="101"/>
    </row>
    <row r="6" spans="1:6" s="1" customFormat="1" ht="24.6" customHeight="1" outlineLevel="1">
      <c r="A6" s="102" t="s">
        <v>65</v>
      </c>
      <c r="B6" s="103"/>
      <c r="C6" s="103"/>
      <c r="D6" s="103"/>
      <c r="E6" s="103"/>
      <c r="F6" s="104"/>
    </row>
    <row r="7" spans="1:6" s="1" customFormat="1" ht="24.6" customHeight="1" outlineLevel="1">
      <c r="A7" s="102" t="s">
        <v>66</v>
      </c>
      <c r="B7" s="103"/>
      <c r="C7" s="103"/>
      <c r="D7" s="103"/>
      <c r="E7" s="103"/>
      <c r="F7" s="104"/>
    </row>
    <row r="8" spans="1:6" s="1" customFormat="1" ht="19.350000000000001" customHeight="1" outlineLevel="1">
      <c r="A8" s="111" t="s">
        <v>67</v>
      </c>
      <c r="B8" s="112"/>
      <c r="C8" s="112"/>
      <c r="D8" s="112"/>
      <c r="E8" s="112"/>
      <c r="F8" s="113"/>
    </row>
    <row r="9" spans="1:6" ht="10.35" customHeight="1">
      <c r="B9" s="114"/>
      <c r="C9" s="114"/>
      <c r="D9" s="114"/>
      <c r="E9" s="114"/>
      <c r="F9" s="114"/>
    </row>
    <row r="10" spans="1:6" s="1" customFormat="1" ht="19.5" customHeight="1">
      <c r="A10" s="11"/>
      <c r="B10" s="115" t="s">
        <v>68</v>
      </c>
      <c r="C10" s="116"/>
      <c r="D10" s="116"/>
      <c r="E10" s="116"/>
      <c r="F10" s="117"/>
    </row>
    <row r="11" spans="1:6" s="1" customFormat="1" ht="15" customHeight="1">
      <c r="A11" s="8" t="s">
        <v>4</v>
      </c>
      <c r="B11" s="8" t="s">
        <v>5</v>
      </c>
      <c r="C11" s="9" t="s">
        <v>1</v>
      </c>
      <c r="D11" s="9" t="s">
        <v>0</v>
      </c>
      <c r="E11" s="9" t="s">
        <v>3</v>
      </c>
      <c r="F11" s="10" t="s">
        <v>2</v>
      </c>
    </row>
    <row r="12" spans="1:6" s="1" customFormat="1" ht="20.100000000000001" customHeight="1">
      <c r="A12" s="64">
        <v>1</v>
      </c>
      <c r="B12" s="65" t="s">
        <v>143</v>
      </c>
      <c r="C12" s="122"/>
      <c r="D12" s="123"/>
      <c r="E12" s="66">
        <f>+SUM(F15:F65)</f>
        <v>0</v>
      </c>
      <c r="F12" s="67">
        <f t="shared" ref="F12:F66" si="0">IFERROR(D12*E12,"")</f>
        <v>0</v>
      </c>
    </row>
    <row r="13" spans="1:6" s="1" customFormat="1" ht="20.100000000000001" customHeight="1">
      <c r="A13" s="43" t="s">
        <v>144</v>
      </c>
      <c r="B13" s="68" t="s">
        <v>145</v>
      </c>
      <c r="C13" s="12">
        <v>0</v>
      </c>
      <c r="D13" s="13"/>
      <c r="E13" s="12"/>
      <c r="F13" s="14">
        <f t="shared" si="0"/>
        <v>0</v>
      </c>
    </row>
    <row r="14" spans="1:6" s="1" customFormat="1" ht="15" customHeight="1">
      <c r="A14" s="8"/>
      <c r="B14" s="6" t="s">
        <v>146</v>
      </c>
      <c r="C14" s="12" t="s">
        <v>1</v>
      </c>
      <c r="D14" s="13"/>
      <c r="E14" s="12"/>
      <c r="F14" s="14">
        <f t="shared" si="0"/>
        <v>0</v>
      </c>
    </row>
    <row r="15" spans="1:6" s="1" customFormat="1" ht="15" customHeight="1">
      <c r="A15" s="8"/>
      <c r="B15" s="6" t="s">
        <v>147</v>
      </c>
      <c r="C15" s="12" t="s">
        <v>1</v>
      </c>
      <c r="D15" s="13"/>
      <c r="E15" s="12"/>
      <c r="F15" s="14">
        <f t="shared" si="0"/>
        <v>0</v>
      </c>
    </row>
    <row r="16" spans="1:6" s="1" customFormat="1" ht="15" customHeight="1">
      <c r="A16" s="8"/>
      <c r="B16" s="69" t="s">
        <v>148</v>
      </c>
      <c r="C16" s="12" t="s">
        <v>1</v>
      </c>
      <c r="D16" s="13"/>
      <c r="E16" s="12"/>
      <c r="F16" s="14">
        <f t="shared" si="0"/>
        <v>0</v>
      </c>
    </row>
    <row r="17" spans="1:6" s="1" customFormat="1" ht="20.100000000000001" customHeight="1">
      <c r="A17" s="71">
        <v>2</v>
      </c>
      <c r="B17" s="72" t="s">
        <v>149</v>
      </c>
      <c r="C17" s="124"/>
      <c r="D17" s="125"/>
      <c r="E17" s="73">
        <f>+SUM(F20:F65)</f>
        <v>0</v>
      </c>
      <c r="F17" s="74">
        <f t="shared" si="0"/>
        <v>0</v>
      </c>
    </row>
    <row r="18" spans="1:6" s="1" customFormat="1" ht="15" customHeight="1">
      <c r="A18" s="8" t="s">
        <v>150</v>
      </c>
      <c r="B18" s="70" t="s">
        <v>151</v>
      </c>
      <c r="C18" s="12"/>
      <c r="D18" s="13"/>
      <c r="E18" s="12"/>
      <c r="F18" s="14">
        <f t="shared" si="0"/>
        <v>0</v>
      </c>
    </row>
    <row r="19" spans="1:6" s="1" customFormat="1" ht="15" customHeight="1">
      <c r="A19" s="8"/>
      <c r="B19" s="69" t="s">
        <v>152</v>
      </c>
      <c r="C19" s="12" t="s">
        <v>153</v>
      </c>
      <c r="D19" s="13"/>
      <c r="E19" s="12"/>
      <c r="F19" s="14">
        <f t="shared" si="0"/>
        <v>0</v>
      </c>
    </row>
    <row r="20" spans="1:6" s="1" customFormat="1" ht="15" customHeight="1">
      <c r="A20" s="8"/>
      <c r="B20" s="6" t="s">
        <v>154</v>
      </c>
      <c r="C20" s="12" t="s">
        <v>153</v>
      </c>
      <c r="D20" s="13"/>
      <c r="E20" s="12"/>
      <c r="F20" s="14">
        <f t="shared" si="0"/>
        <v>0</v>
      </c>
    </row>
    <row r="21" spans="1:6" s="1" customFormat="1" ht="15" customHeight="1">
      <c r="A21" s="8"/>
      <c r="B21" s="6" t="s">
        <v>155</v>
      </c>
      <c r="C21" s="12" t="s">
        <v>153</v>
      </c>
      <c r="D21" s="13"/>
      <c r="E21" s="12"/>
      <c r="F21" s="14">
        <f t="shared" si="0"/>
        <v>0</v>
      </c>
    </row>
    <row r="22" spans="1:6" s="1" customFormat="1" ht="15" customHeight="1">
      <c r="A22" s="8"/>
      <c r="B22" s="6" t="s">
        <v>156</v>
      </c>
      <c r="C22" s="12" t="s">
        <v>153</v>
      </c>
      <c r="D22" s="13"/>
      <c r="E22" s="12"/>
      <c r="F22" s="14">
        <f t="shared" si="0"/>
        <v>0</v>
      </c>
    </row>
    <row r="23" spans="1:6" s="1" customFormat="1" ht="15" customHeight="1">
      <c r="A23" s="8"/>
      <c r="B23" s="6" t="s">
        <v>157</v>
      </c>
      <c r="C23" s="12" t="s">
        <v>153</v>
      </c>
      <c r="D23" s="13"/>
      <c r="E23" s="12"/>
      <c r="F23" s="14">
        <f t="shared" si="0"/>
        <v>0</v>
      </c>
    </row>
    <row r="24" spans="1:6" s="1" customFormat="1" ht="15" customHeight="1">
      <c r="A24" s="8"/>
      <c r="B24" s="6" t="s">
        <v>158</v>
      </c>
      <c r="C24" s="12" t="s">
        <v>1</v>
      </c>
      <c r="D24" s="13"/>
      <c r="E24" s="12"/>
      <c r="F24" s="14">
        <f t="shared" si="0"/>
        <v>0</v>
      </c>
    </row>
    <row r="25" spans="1:6" s="1" customFormat="1" ht="15" customHeight="1">
      <c r="A25" s="8"/>
      <c r="B25" s="6" t="s">
        <v>159</v>
      </c>
      <c r="C25" s="12" t="s">
        <v>1</v>
      </c>
      <c r="D25" s="13"/>
      <c r="E25" s="12"/>
      <c r="F25" s="14">
        <f t="shared" si="0"/>
        <v>0</v>
      </c>
    </row>
    <row r="26" spans="1:6" s="1" customFormat="1" ht="15" customHeight="1">
      <c r="A26" s="8"/>
      <c r="B26" s="6" t="s">
        <v>160</v>
      </c>
      <c r="C26" s="12" t="s">
        <v>1</v>
      </c>
      <c r="D26" s="13"/>
      <c r="E26" s="12"/>
      <c r="F26" s="14">
        <f t="shared" si="0"/>
        <v>0</v>
      </c>
    </row>
    <row r="27" spans="1:6" s="1" customFormat="1" ht="15" customHeight="1">
      <c r="A27" s="8"/>
      <c r="B27" s="6" t="s">
        <v>161</v>
      </c>
      <c r="C27" s="12" t="s">
        <v>1</v>
      </c>
      <c r="D27" s="13"/>
      <c r="E27" s="12"/>
      <c r="F27" s="14">
        <f t="shared" si="0"/>
        <v>0</v>
      </c>
    </row>
    <row r="28" spans="1:6" s="1" customFormat="1" ht="15" customHeight="1">
      <c r="A28" s="8" t="s">
        <v>162</v>
      </c>
      <c r="B28" s="70" t="s">
        <v>163</v>
      </c>
      <c r="C28" s="12"/>
      <c r="D28" s="13"/>
      <c r="E28" s="12"/>
      <c r="F28" s="14">
        <f t="shared" si="0"/>
        <v>0</v>
      </c>
    </row>
    <row r="29" spans="1:6" s="1" customFormat="1" ht="15" customHeight="1">
      <c r="A29" s="8"/>
      <c r="B29" s="6" t="s">
        <v>164</v>
      </c>
      <c r="C29" s="12" t="s">
        <v>153</v>
      </c>
      <c r="D29" s="13"/>
      <c r="E29" s="12"/>
      <c r="F29" s="14">
        <f t="shared" si="0"/>
        <v>0</v>
      </c>
    </row>
    <row r="30" spans="1:6" s="1" customFormat="1" ht="15" customHeight="1">
      <c r="A30" s="8"/>
      <c r="B30" s="6" t="s">
        <v>165</v>
      </c>
      <c r="C30" s="12" t="s">
        <v>153</v>
      </c>
      <c r="D30" s="13"/>
      <c r="E30" s="12"/>
      <c r="F30" s="14">
        <f t="shared" si="0"/>
        <v>0</v>
      </c>
    </row>
    <row r="31" spans="1:6" s="1" customFormat="1" ht="15" customHeight="1">
      <c r="A31" s="8"/>
      <c r="B31" s="6" t="s">
        <v>166</v>
      </c>
      <c r="C31" s="12" t="s">
        <v>1</v>
      </c>
      <c r="D31" s="13"/>
      <c r="E31" s="12"/>
      <c r="F31" s="14">
        <f t="shared" si="0"/>
        <v>0</v>
      </c>
    </row>
    <row r="32" spans="1:6" s="1" customFormat="1" ht="15" customHeight="1">
      <c r="A32" s="8"/>
      <c r="B32" s="6" t="s">
        <v>167</v>
      </c>
      <c r="C32" s="12" t="s">
        <v>153</v>
      </c>
      <c r="D32" s="13"/>
      <c r="E32" s="12"/>
      <c r="F32" s="14">
        <f t="shared" si="0"/>
        <v>0</v>
      </c>
    </row>
    <row r="33" spans="1:6" s="1" customFormat="1" ht="15" customHeight="1">
      <c r="A33" s="8"/>
      <c r="B33" s="6" t="s">
        <v>168</v>
      </c>
      <c r="C33" s="12" t="s">
        <v>153</v>
      </c>
      <c r="D33" s="13"/>
      <c r="E33" s="12"/>
      <c r="F33" s="14">
        <f t="shared" si="0"/>
        <v>0</v>
      </c>
    </row>
    <row r="34" spans="1:6" s="1" customFormat="1" ht="15" customHeight="1">
      <c r="A34" s="8"/>
      <c r="B34" s="6" t="s">
        <v>169</v>
      </c>
      <c r="C34" s="12" t="s">
        <v>1</v>
      </c>
      <c r="D34" s="13"/>
      <c r="E34" s="12"/>
      <c r="F34" s="14">
        <f t="shared" si="0"/>
        <v>0</v>
      </c>
    </row>
    <row r="35" spans="1:6" s="1" customFormat="1" ht="15" customHeight="1">
      <c r="A35" s="8"/>
      <c r="B35" s="6" t="s">
        <v>170</v>
      </c>
      <c r="C35" s="12" t="s">
        <v>1</v>
      </c>
      <c r="D35" s="13"/>
      <c r="E35" s="12"/>
      <c r="F35" s="14">
        <f t="shared" si="0"/>
        <v>0</v>
      </c>
    </row>
    <row r="36" spans="1:6" s="1" customFormat="1" ht="15" customHeight="1">
      <c r="A36" s="8"/>
      <c r="B36" s="6" t="s">
        <v>171</v>
      </c>
      <c r="C36" s="12" t="s">
        <v>1</v>
      </c>
      <c r="D36" s="13"/>
      <c r="E36" s="12"/>
      <c r="F36" s="14">
        <f t="shared" si="0"/>
        <v>0</v>
      </c>
    </row>
    <row r="37" spans="1:6" s="1" customFormat="1" ht="15" customHeight="1">
      <c r="A37" s="8"/>
      <c r="B37" s="6" t="s">
        <v>172</v>
      </c>
      <c r="C37" s="12" t="s">
        <v>1</v>
      </c>
      <c r="D37" s="13"/>
      <c r="E37" s="12"/>
      <c r="F37" s="14">
        <f t="shared" si="0"/>
        <v>0</v>
      </c>
    </row>
    <row r="38" spans="1:6" s="1" customFormat="1" ht="15" customHeight="1">
      <c r="A38" s="8"/>
      <c r="B38" s="6" t="s">
        <v>173</v>
      </c>
      <c r="C38" s="12" t="s">
        <v>1</v>
      </c>
      <c r="D38" s="13"/>
      <c r="E38" s="12"/>
      <c r="F38" s="14">
        <f t="shared" si="0"/>
        <v>0</v>
      </c>
    </row>
    <row r="39" spans="1:6" s="1" customFormat="1" ht="15" customHeight="1">
      <c r="A39" s="8"/>
      <c r="B39" s="6" t="s">
        <v>174</v>
      </c>
      <c r="C39" s="12"/>
      <c r="D39" s="13"/>
      <c r="E39" s="12"/>
      <c r="F39" s="14">
        <f t="shared" si="0"/>
        <v>0</v>
      </c>
    </row>
    <row r="40" spans="1:6" s="1" customFormat="1" ht="15" customHeight="1">
      <c r="A40" s="8" t="s">
        <v>176</v>
      </c>
      <c r="B40" s="70" t="s">
        <v>180</v>
      </c>
      <c r="C40" s="12"/>
      <c r="D40" s="13"/>
      <c r="E40" s="12"/>
      <c r="F40" s="14">
        <f t="shared" si="0"/>
        <v>0</v>
      </c>
    </row>
    <row r="41" spans="1:6" s="1" customFormat="1" ht="15" customHeight="1">
      <c r="A41" s="8"/>
      <c r="B41" s="6" t="s">
        <v>175</v>
      </c>
      <c r="C41" s="12" t="s">
        <v>13</v>
      </c>
      <c r="D41" s="13"/>
      <c r="E41" s="12"/>
      <c r="F41" s="14">
        <f>IFERROR(D41*E41,"")</f>
        <v>0</v>
      </c>
    </row>
    <row r="42" spans="1:6" s="1" customFormat="1" ht="15" customHeight="1">
      <c r="A42" s="8"/>
      <c r="B42" s="6" t="s">
        <v>178</v>
      </c>
      <c r="C42" s="12" t="s">
        <v>153</v>
      </c>
      <c r="D42" s="13"/>
      <c r="E42" s="12"/>
      <c r="F42" s="14">
        <f t="shared" si="0"/>
        <v>0</v>
      </c>
    </row>
    <row r="43" spans="1:6" s="1" customFormat="1" ht="15" customHeight="1">
      <c r="A43" s="8"/>
      <c r="B43" s="6" t="s">
        <v>179</v>
      </c>
      <c r="C43" s="12" t="s">
        <v>153</v>
      </c>
      <c r="D43" s="13"/>
      <c r="E43" s="12"/>
      <c r="F43" s="14">
        <f t="shared" si="0"/>
        <v>0</v>
      </c>
    </row>
    <row r="44" spans="1:6" s="1" customFormat="1" ht="15" customHeight="1">
      <c r="A44" s="8"/>
      <c r="B44" s="6" t="s">
        <v>177</v>
      </c>
      <c r="C44" s="12" t="s">
        <v>153</v>
      </c>
      <c r="D44" s="13"/>
      <c r="E44" s="12"/>
      <c r="F44" s="14">
        <f t="shared" si="0"/>
        <v>0</v>
      </c>
    </row>
    <row r="45" spans="1:6" s="1" customFormat="1" ht="15" customHeight="1">
      <c r="A45" s="8"/>
      <c r="B45" s="6" t="s">
        <v>181</v>
      </c>
      <c r="C45" s="12" t="s">
        <v>153</v>
      </c>
      <c r="D45" s="13"/>
      <c r="E45" s="12"/>
      <c r="F45" s="14">
        <f t="shared" si="0"/>
        <v>0</v>
      </c>
    </row>
    <row r="46" spans="1:6" s="1" customFormat="1" ht="15" customHeight="1">
      <c r="A46" s="8"/>
      <c r="B46" s="6" t="s">
        <v>182</v>
      </c>
      <c r="C46" s="12" t="s">
        <v>153</v>
      </c>
      <c r="D46" s="13"/>
      <c r="E46" s="12"/>
      <c r="F46" s="14">
        <f t="shared" si="0"/>
        <v>0</v>
      </c>
    </row>
    <row r="47" spans="1:6" s="1" customFormat="1" ht="15" customHeight="1">
      <c r="A47" s="8" t="s">
        <v>184</v>
      </c>
      <c r="B47" s="70" t="s">
        <v>185</v>
      </c>
      <c r="C47" s="12"/>
      <c r="D47" s="13"/>
      <c r="E47" s="12"/>
      <c r="F47" s="14">
        <f t="shared" si="0"/>
        <v>0</v>
      </c>
    </row>
    <row r="48" spans="1:6" s="1" customFormat="1" ht="15" customHeight="1">
      <c r="A48" s="8"/>
      <c r="B48" s="6" t="s">
        <v>202</v>
      </c>
      <c r="C48" s="12" t="s">
        <v>1</v>
      </c>
      <c r="D48" s="13"/>
      <c r="E48" s="12"/>
      <c r="F48" s="14">
        <f t="shared" si="0"/>
        <v>0</v>
      </c>
    </row>
    <row r="49" spans="1:6" s="1" customFormat="1" ht="15" customHeight="1">
      <c r="A49" s="8"/>
      <c r="B49" s="6" t="s">
        <v>183</v>
      </c>
      <c r="C49" s="12"/>
      <c r="D49" s="13"/>
      <c r="E49" s="12"/>
      <c r="F49" s="14">
        <f t="shared" si="0"/>
        <v>0</v>
      </c>
    </row>
    <row r="50" spans="1:6" s="1" customFormat="1" ht="20.100000000000001" customHeight="1">
      <c r="A50" s="75">
        <v>3</v>
      </c>
      <c r="B50" s="76" t="s">
        <v>186</v>
      </c>
      <c r="C50" s="120"/>
      <c r="D50" s="121"/>
      <c r="E50" s="59">
        <f>+SUM(F53:F68)</f>
        <v>0</v>
      </c>
      <c r="F50" s="60">
        <f t="shared" si="0"/>
        <v>0</v>
      </c>
    </row>
    <row r="51" spans="1:6" s="1" customFormat="1" ht="15" customHeight="1">
      <c r="A51" s="8" t="s">
        <v>187</v>
      </c>
      <c r="B51" s="70" t="s">
        <v>200</v>
      </c>
      <c r="C51" s="12"/>
      <c r="D51" s="13"/>
      <c r="E51" s="12"/>
      <c r="F51" s="14">
        <f t="shared" si="0"/>
        <v>0</v>
      </c>
    </row>
    <row r="52" spans="1:6" s="1" customFormat="1" ht="15" customHeight="1">
      <c r="A52" s="8"/>
      <c r="B52" s="6" t="s">
        <v>188</v>
      </c>
      <c r="C52" s="12" t="s">
        <v>153</v>
      </c>
      <c r="D52" s="13"/>
      <c r="E52" s="12"/>
      <c r="F52" s="14">
        <f t="shared" si="0"/>
        <v>0</v>
      </c>
    </row>
    <row r="53" spans="1:6" s="1" customFormat="1" ht="15" customHeight="1">
      <c r="A53" s="8"/>
      <c r="B53" s="6" t="s">
        <v>189</v>
      </c>
      <c r="C53" s="12" t="s">
        <v>153</v>
      </c>
      <c r="D53" s="13"/>
      <c r="E53" s="12"/>
      <c r="F53" s="14">
        <f t="shared" si="0"/>
        <v>0</v>
      </c>
    </row>
    <row r="54" spans="1:6" s="1" customFormat="1" ht="15" customHeight="1">
      <c r="A54" s="8"/>
      <c r="B54" s="6" t="s">
        <v>220</v>
      </c>
      <c r="C54" s="12" t="s">
        <v>153</v>
      </c>
      <c r="D54" s="13"/>
      <c r="E54" s="12"/>
      <c r="F54" s="14">
        <f t="shared" si="0"/>
        <v>0</v>
      </c>
    </row>
    <row r="55" spans="1:6" s="1" customFormat="1" ht="15" customHeight="1">
      <c r="A55" s="8"/>
      <c r="B55" s="6" t="s">
        <v>221</v>
      </c>
      <c r="C55" s="12" t="s">
        <v>153</v>
      </c>
      <c r="D55" s="13"/>
      <c r="E55" s="12"/>
      <c r="F55" s="14">
        <f t="shared" si="0"/>
        <v>0</v>
      </c>
    </row>
    <row r="56" spans="1:6" s="1" customFormat="1" ht="20.100000000000001" customHeight="1">
      <c r="A56" s="77">
        <v>4</v>
      </c>
      <c r="B56" s="78" t="s">
        <v>201</v>
      </c>
      <c r="C56" s="105"/>
      <c r="D56" s="106"/>
      <c r="E56" s="79">
        <f>+SUM(F60:F74)</f>
        <v>0</v>
      </c>
      <c r="F56" s="80">
        <f t="shared" si="0"/>
        <v>0</v>
      </c>
    </row>
    <row r="57" spans="1:6" s="1" customFormat="1" ht="15" customHeight="1">
      <c r="A57" s="8" t="s">
        <v>190</v>
      </c>
      <c r="B57" s="70" t="s">
        <v>196</v>
      </c>
      <c r="C57" s="12"/>
      <c r="D57" s="13"/>
      <c r="E57" s="12"/>
      <c r="F57" s="14">
        <f t="shared" si="0"/>
        <v>0</v>
      </c>
    </row>
    <row r="58" spans="1:6" s="1" customFormat="1" ht="15" customHeight="1">
      <c r="A58" s="8"/>
      <c r="B58" s="69" t="s">
        <v>194</v>
      </c>
      <c r="C58" s="12" t="s">
        <v>153</v>
      </c>
      <c r="D58" s="13"/>
      <c r="E58" s="12"/>
      <c r="F58" s="14"/>
    </row>
    <row r="59" spans="1:6" s="1" customFormat="1" ht="15" customHeight="1">
      <c r="A59" s="8"/>
      <c r="B59" s="69" t="s">
        <v>191</v>
      </c>
      <c r="C59" s="12" t="s">
        <v>153</v>
      </c>
      <c r="D59" s="13"/>
      <c r="E59" s="12"/>
      <c r="F59" s="14">
        <f t="shared" si="0"/>
        <v>0</v>
      </c>
    </row>
    <row r="60" spans="1:6" s="1" customFormat="1" ht="15" customHeight="1">
      <c r="A60" s="8" t="s">
        <v>193</v>
      </c>
      <c r="B60" s="70" t="s">
        <v>192</v>
      </c>
      <c r="C60" s="12"/>
      <c r="D60" s="13"/>
      <c r="E60" s="12"/>
      <c r="F60" s="14">
        <f t="shared" si="0"/>
        <v>0</v>
      </c>
    </row>
    <row r="61" spans="1:6" s="1" customFormat="1" ht="15" customHeight="1">
      <c r="A61" s="8"/>
      <c r="B61" s="69" t="s">
        <v>194</v>
      </c>
      <c r="C61" s="12" t="s">
        <v>153</v>
      </c>
      <c r="D61" s="13"/>
      <c r="E61" s="12"/>
      <c r="F61" s="14">
        <f t="shared" si="0"/>
        <v>0</v>
      </c>
    </row>
    <row r="62" spans="1:6" s="1" customFormat="1" ht="15" customHeight="1">
      <c r="A62" s="8"/>
      <c r="B62" s="6" t="s">
        <v>195</v>
      </c>
      <c r="C62" s="12" t="s">
        <v>153</v>
      </c>
      <c r="D62" s="13"/>
      <c r="E62" s="12"/>
      <c r="F62" s="14">
        <f t="shared" si="0"/>
        <v>0</v>
      </c>
    </row>
    <row r="63" spans="1:6" s="1" customFormat="1" ht="15" customHeight="1">
      <c r="A63" s="8" t="s">
        <v>197</v>
      </c>
      <c r="B63" s="70" t="s">
        <v>198</v>
      </c>
      <c r="C63" s="12"/>
      <c r="D63" s="13"/>
      <c r="E63" s="12"/>
      <c r="F63" s="14">
        <f t="shared" si="0"/>
        <v>0</v>
      </c>
    </row>
    <row r="64" spans="1:6" s="1" customFormat="1" ht="15" customHeight="1">
      <c r="A64" s="8"/>
      <c r="B64" s="69" t="s">
        <v>194</v>
      </c>
      <c r="C64" s="12" t="s">
        <v>153</v>
      </c>
      <c r="D64" s="13"/>
      <c r="E64" s="12"/>
      <c r="F64" s="14"/>
    </row>
    <row r="65" spans="1:7" s="1" customFormat="1" ht="15" customHeight="1">
      <c r="A65" s="8"/>
      <c r="B65" s="69" t="s">
        <v>199</v>
      </c>
      <c r="C65" s="12" t="s">
        <v>153</v>
      </c>
      <c r="D65" s="13"/>
      <c r="E65" s="12"/>
      <c r="F65" s="14">
        <f t="shared" si="0"/>
        <v>0</v>
      </c>
    </row>
    <row r="66" spans="1:7" s="1" customFormat="1" ht="20.100000000000001" customHeight="1">
      <c r="A66" s="6"/>
      <c r="B66" s="7"/>
      <c r="C66" s="12">
        <v>0</v>
      </c>
      <c r="D66" s="13">
        <v>0</v>
      </c>
      <c r="E66" s="12">
        <v>0</v>
      </c>
      <c r="F66" s="14">
        <f t="shared" si="0"/>
        <v>0</v>
      </c>
    </row>
    <row r="67" spans="1:7" s="1" customFormat="1" ht="20.100000000000001" customHeight="1">
      <c r="A67" s="6"/>
      <c r="B67" s="7"/>
      <c r="C67" s="12">
        <v>0</v>
      </c>
      <c r="D67" s="13">
        <v>0</v>
      </c>
      <c r="E67" s="12">
        <v>0</v>
      </c>
      <c r="F67" s="14">
        <f>IFERROR(D67*E67,"")</f>
        <v>0</v>
      </c>
    </row>
    <row r="68" spans="1:7" s="1" customFormat="1" ht="20.100000000000001" customHeight="1">
      <c r="A68" s="51">
        <v>5</v>
      </c>
      <c r="B68" s="52" t="s">
        <v>9</v>
      </c>
      <c r="C68" s="118"/>
      <c r="D68" s="119"/>
      <c r="E68" s="53">
        <f>+SUM(F71:F164)</f>
        <v>0</v>
      </c>
      <c r="F68" s="54">
        <f t="shared" ref="F68" si="1">IFERROR(D68*E68,"")</f>
        <v>0</v>
      </c>
    </row>
    <row r="69" spans="1:7" s="1" customFormat="1" ht="20.100000000000001" customHeight="1">
      <c r="A69" s="41"/>
      <c r="B69" s="7"/>
      <c r="C69" s="12">
        <v>0</v>
      </c>
      <c r="D69" s="13">
        <v>0</v>
      </c>
      <c r="E69" s="12">
        <v>0</v>
      </c>
      <c r="F69" s="14">
        <f t="shared" ref="F69:F191" si="2">IFERROR(D69*E69,"")</f>
        <v>0</v>
      </c>
    </row>
    <row r="70" spans="1:7" s="1" customFormat="1" ht="20.100000000000001" customHeight="1">
      <c r="A70" s="43" t="s">
        <v>69</v>
      </c>
      <c r="B70" s="29" t="s">
        <v>15</v>
      </c>
      <c r="C70" s="12">
        <v>0</v>
      </c>
      <c r="D70" s="13">
        <v>0</v>
      </c>
      <c r="E70" s="12">
        <v>0</v>
      </c>
      <c r="F70" s="14">
        <f t="shared" si="2"/>
        <v>0</v>
      </c>
    </row>
    <row r="71" spans="1:7" s="1" customFormat="1" ht="20.100000000000001" customHeight="1">
      <c r="A71" s="42"/>
      <c r="B71" s="55" t="s">
        <v>111</v>
      </c>
      <c r="C71" s="12" t="s">
        <v>1</v>
      </c>
      <c r="D71" s="13"/>
      <c r="E71" s="12"/>
      <c r="F71" s="14">
        <f t="shared" si="2"/>
        <v>0</v>
      </c>
      <c r="G71" s="3"/>
    </row>
    <row r="72" spans="1:7" s="1" customFormat="1" ht="20.100000000000001" customHeight="1">
      <c r="A72" s="42"/>
      <c r="B72" s="55" t="s">
        <v>112</v>
      </c>
      <c r="C72" s="12" t="s">
        <v>113</v>
      </c>
      <c r="D72" s="13"/>
      <c r="E72" s="12"/>
      <c r="F72" s="14">
        <f t="shared" si="2"/>
        <v>0</v>
      </c>
      <c r="G72" s="3"/>
    </row>
    <row r="73" spans="1:7" s="1" customFormat="1" ht="20.100000000000001" customHeight="1">
      <c r="A73" s="42"/>
      <c r="B73" s="17"/>
      <c r="C73" s="12">
        <v>0</v>
      </c>
      <c r="D73" s="13"/>
      <c r="E73" s="12"/>
      <c r="F73" s="14">
        <f>IFERROR(D73*E73,"")</f>
        <v>0</v>
      </c>
    </row>
    <row r="74" spans="1:7" s="1" customFormat="1" ht="20.100000000000001" customHeight="1">
      <c r="A74" s="42"/>
      <c r="B74" s="16" t="s">
        <v>46</v>
      </c>
      <c r="C74" s="12">
        <v>0</v>
      </c>
      <c r="D74" s="13"/>
      <c r="E74" s="12"/>
      <c r="F74" s="14">
        <f t="shared" si="2"/>
        <v>0</v>
      </c>
    </row>
    <row r="75" spans="1:7" s="1" customFormat="1" ht="20.100000000000001" customHeight="1">
      <c r="A75" s="43"/>
      <c r="B75" s="7" t="s">
        <v>47</v>
      </c>
      <c r="C75" s="12" t="s">
        <v>12</v>
      </c>
      <c r="D75" s="13"/>
      <c r="E75" s="12"/>
      <c r="F75" s="14">
        <f t="shared" si="2"/>
        <v>0</v>
      </c>
    </row>
    <row r="76" spans="1:7" s="1" customFormat="1" ht="20.100000000000001" customHeight="1">
      <c r="A76" s="44"/>
      <c r="B76" s="7" t="s">
        <v>48</v>
      </c>
      <c r="C76" s="12" t="s">
        <v>12</v>
      </c>
      <c r="D76" s="13"/>
      <c r="E76" s="12"/>
      <c r="F76" s="14">
        <f t="shared" si="2"/>
        <v>0</v>
      </c>
    </row>
    <row r="77" spans="1:7" s="1" customFormat="1" ht="20.100000000000001" customHeight="1">
      <c r="A77" s="44"/>
      <c r="B77" s="19" t="s">
        <v>99</v>
      </c>
      <c r="C77" s="12" t="s">
        <v>13</v>
      </c>
      <c r="D77" s="13"/>
      <c r="E77" s="12"/>
      <c r="F77" s="14">
        <f t="shared" si="2"/>
        <v>0</v>
      </c>
    </row>
    <row r="78" spans="1:7" s="1" customFormat="1" ht="20.100000000000001" customHeight="1">
      <c r="A78" s="44"/>
      <c r="B78" s="19"/>
      <c r="C78" s="12"/>
      <c r="D78" s="13"/>
      <c r="E78" s="12"/>
      <c r="F78" s="14"/>
    </row>
    <row r="79" spans="1:7" s="1" customFormat="1" ht="20.100000000000001" customHeight="1">
      <c r="A79" s="43" t="s">
        <v>101</v>
      </c>
      <c r="B79" s="30" t="s">
        <v>60</v>
      </c>
      <c r="C79" s="12">
        <v>0</v>
      </c>
      <c r="D79" s="13"/>
      <c r="E79" s="12"/>
      <c r="F79" s="14">
        <f t="shared" si="2"/>
        <v>0</v>
      </c>
    </row>
    <row r="80" spans="1:7" s="1" customFormat="1" ht="20.100000000000001" customHeight="1">
      <c r="A80" s="45"/>
      <c r="B80" s="19" t="s">
        <v>50</v>
      </c>
      <c r="C80" s="12" t="s">
        <v>1</v>
      </c>
      <c r="D80" s="13"/>
      <c r="E80" s="12"/>
      <c r="F80" s="14">
        <f t="shared" si="2"/>
        <v>0</v>
      </c>
    </row>
    <row r="81" spans="1:6" s="1" customFormat="1" ht="36" customHeight="1">
      <c r="A81" s="46"/>
      <c r="B81" s="27" t="s">
        <v>51</v>
      </c>
      <c r="C81" s="12" t="s">
        <v>1</v>
      </c>
      <c r="D81" s="13"/>
      <c r="E81" s="12"/>
      <c r="F81" s="14">
        <f t="shared" si="2"/>
        <v>0</v>
      </c>
    </row>
    <row r="82" spans="1:6" s="1" customFormat="1" ht="20.100000000000001" customHeight="1">
      <c r="A82" s="46"/>
      <c r="B82" s="7" t="s">
        <v>70</v>
      </c>
      <c r="C82" s="12" t="s">
        <v>1</v>
      </c>
      <c r="D82" s="13"/>
      <c r="E82" s="12"/>
      <c r="F82" s="14">
        <f t="shared" si="2"/>
        <v>0</v>
      </c>
    </row>
    <row r="83" spans="1:6" s="1" customFormat="1" ht="20.100000000000001" customHeight="1">
      <c r="A83" s="44"/>
      <c r="B83" s="7" t="s">
        <v>30</v>
      </c>
      <c r="C83" s="12" t="s">
        <v>1</v>
      </c>
      <c r="D83" s="13"/>
      <c r="E83" s="12"/>
      <c r="F83" s="14">
        <f t="shared" si="2"/>
        <v>0</v>
      </c>
    </row>
    <row r="84" spans="1:6" s="1" customFormat="1" ht="20.100000000000001" customHeight="1">
      <c r="A84" s="44"/>
      <c r="B84" s="7"/>
      <c r="C84" s="12"/>
      <c r="D84" s="13"/>
      <c r="E84" s="12"/>
      <c r="F84" s="14"/>
    </row>
    <row r="85" spans="1:6" s="1" customFormat="1" ht="20.100000000000001" customHeight="1">
      <c r="A85" s="43" t="s">
        <v>102</v>
      </c>
      <c r="B85" s="31" t="s">
        <v>11</v>
      </c>
      <c r="C85" s="12">
        <v>0</v>
      </c>
      <c r="D85" s="13"/>
      <c r="E85" s="12"/>
      <c r="F85" s="14">
        <f t="shared" si="2"/>
        <v>0</v>
      </c>
    </row>
    <row r="86" spans="1:6" s="1" customFormat="1" ht="20.100000000000001" customHeight="1">
      <c r="A86" s="44"/>
      <c r="B86" s="33" t="s">
        <v>35</v>
      </c>
      <c r="C86" s="12" t="s">
        <v>12</v>
      </c>
      <c r="D86" s="13"/>
      <c r="E86" s="12"/>
      <c r="F86" s="14">
        <f t="shared" si="2"/>
        <v>0</v>
      </c>
    </row>
    <row r="87" spans="1:6" s="1" customFormat="1" ht="20.100000000000001" customHeight="1">
      <c r="A87" s="48"/>
      <c r="B87" s="17" t="s">
        <v>23</v>
      </c>
      <c r="C87" s="12">
        <v>0</v>
      </c>
      <c r="D87" s="13"/>
      <c r="E87" s="12"/>
      <c r="F87" s="14">
        <f t="shared" si="2"/>
        <v>0</v>
      </c>
    </row>
    <row r="88" spans="1:6" s="1" customFormat="1" ht="20.100000000000001" customHeight="1">
      <c r="A88" s="42"/>
      <c r="B88" s="17" t="s">
        <v>71</v>
      </c>
      <c r="C88" s="12" t="s">
        <v>1</v>
      </c>
      <c r="D88" s="13"/>
      <c r="E88" s="12"/>
      <c r="F88" s="14">
        <f t="shared" si="2"/>
        <v>0</v>
      </c>
    </row>
    <row r="89" spans="1:6" s="1" customFormat="1" ht="20.100000000000001" customHeight="1">
      <c r="A89" s="44"/>
      <c r="B89" s="17" t="s">
        <v>72</v>
      </c>
      <c r="C89" s="12" t="s">
        <v>1</v>
      </c>
      <c r="D89" s="13"/>
      <c r="E89" s="12"/>
      <c r="F89" s="14">
        <f t="shared" si="2"/>
        <v>0</v>
      </c>
    </row>
    <row r="90" spans="1:6" s="1" customFormat="1" ht="20.100000000000001" customHeight="1">
      <c r="A90" s="44"/>
      <c r="B90" s="17"/>
      <c r="C90" s="12"/>
      <c r="D90" s="13"/>
      <c r="E90" s="12"/>
      <c r="F90" s="14"/>
    </row>
    <row r="91" spans="1:6" s="1" customFormat="1" ht="20.100000000000001" customHeight="1">
      <c r="A91" s="44"/>
      <c r="B91" s="17" t="s">
        <v>73</v>
      </c>
      <c r="C91" s="12" t="s">
        <v>1</v>
      </c>
      <c r="D91" s="13"/>
      <c r="E91" s="12"/>
      <c r="F91" s="14">
        <f t="shared" si="2"/>
        <v>0</v>
      </c>
    </row>
    <row r="92" spans="1:6" s="1" customFormat="1" ht="20.100000000000001" customHeight="1">
      <c r="A92" s="44"/>
      <c r="B92" s="17" t="s">
        <v>74</v>
      </c>
      <c r="C92" s="12" t="s">
        <v>1</v>
      </c>
      <c r="D92" s="13"/>
      <c r="E92" s="12"/>
      <c r="F92" s="14">
        <f t="shared" si="2"/>
        <v>0</v>
      </c>
    </row>
    <row r="93" spans="1:6" s="1" customFormat="1" ht="20.100000000000001" customHeight="1">
      <c r="A93" s="44"/>
      <c r="B93" s="17"/>
      <c r="C93" s="12"/>
      <c r="D93" s="13"/>
      <c r="E93" s="12"/>
      <c r="F93" s="14"/>
    </row>
    <row r="94" spans="1:6" s="1" customFormat="1" ht="20.100000000000001" customHeight="1">
      <c r="A94" s="43"/>
      <c r="B94" s="17" t="s">
        <v>115</v>
      </c>
      <c r="C94" s="12" t="s">
        <v>1</v>
      </c>
      <c r="D94" s="13"/>
      <c r="E94" s="12"/>
      <c r="F94" s="14">
        <f t="shared" si="2"/>
        <v>0</v>
      </c>
    </row>
    <row r="95" spans="1:6" s="1" customFormat="1" ht="20.100000000000001" customHeight="1">
      <c r="A95" s="43" t="s">
        <v>103</v>
      </c>
      <c r="B95" s="31" t="s">
        <v>27</v>
      </c>
      <c r="C95" s="12">
        <v>0</v>
      </c>
      <c r="D95" s="13"/>
      <c r="E95" s="12"/>
      <c r="F95" s="14">
        <f t="shared" si="2"/>
        <v>0</v>
      </c>
    </row>
    <row r="96" spans="1:6" s="1" customFormat="1" ht="31.35" customHeight="1">
      <c r="A96" s="46"/>
      <c r="B96" s="40" t="s">
        <v>75</v>
      </c>
      <c r="C96" s="12" t="s">
        <v>1</v>
      </c>
      <c r="D96" s="13"/>
      <c r="E96" s="12"/>
      <c r="F96" s="14">
        <f t="shared" si="2"/>
        <v>0</v>
      </c>
    </row>
    <row r="97" spans="1:6" s="1" customFormat="1" ht="20.100000000000001" customHeight="1">
      <c r="A97" s="46"/>
      <c r="B97" s="7" t="s">
        <v>49</v>
      </c>
      <c r="C97" s="12" t="s">
        <v>1</v>
      </c>
      <c r="D97" s="13"/>
      <c r="E97" s="12"/>
      <c r="F97" s="14">
        <f t="shared" si="2"/>
        <v>0</v>
      </c>
    </row>
    <row r="98" spans="1:6" s="1" customFormat="1" ht="20.100000000000001" customHeight="1">
      <c r="A98" s="44"/>
      <c r="B98" s="32"/>
      <c r="C98" s="12">
        <v>0</v>
      </c>
      <c r="D98" s="13"/>
      <c r="E98" s="12"/>
      <c r="F98" s="14">
        <f t="shared" si="2"/>
        <v>0</v>
      </c>
    </row>
    <row r="99" spans="1:6" s="1" customFormat="1" ht="20.100000000000001" customHeight="1">
      <c r="A99" s="43" t="s">
        <v>104</v>
      </c>
      <c r="B99" s="30" t="s">
        <v>64</v>
      </c>
      <c r="C99" s="12">
        <v>0</v>
      </c>
      <c r="D99" s="13"/>
      <c r="E99" s="12"/>
      <c r="F99" s="14">
        <f t="shared" si="2"/>
        <v>0</v>
      </c>
    </row>
    <row r="100" spans="1:6" s="1" customFormat="1" ht="20.100000000000001" customHeight="1">
      <c r="A100" s="44"/>
      <c r="B100" s="30"/>
      <c r="C100" s="12"/>
      <c r="D100" s="13"/>
      <c r="E100" s="12"/>
      <c r="F100" s="14">
        <f t="shared" si="2"/>
        <v>0</v>
      </c>
    </row>
    <row r="101" spans="1:6" s="1" customFormat="1">
      <c r="A101" s="43"/>
      <c r="B101" s="34" t="s">
        <v>76</v>
      </c>
      <c r="C101" s="12" t="s">
        <v>1</v>
      </c>
      <c r="D101" s="13"/>
      <c r="E101" s="12"/>
      <c r="F101" s="14">
        <f t="shared" si="2"/>
        <v>0</v>
      </c>
    </row>
    <row r="102" spans="1:6" s="1" customFormat="1">
      <c r="A102" s="43"/>
      <c r="B102" s="34" t="s">
        <v>77</v>
      </c>
      <c r="C102" s="12" t="s">
        <v>1</v>
      </c>
      <c r="D102" s="13"/>
      <c r="E102" s="12"/>
      <c r="F102" s="14">
        <f t="shared" si="2"/>
        <v>0</v>
      </c>
    </row>
    <row r="103" spans="1:6" s="1" customFormat="1">
      <c r="A103" s="42"/>
      <c r="B103" s="34" t="s">
        <v>87</v>
      </c>
      <c r="C103" s="12" t="s">
        <v>1</v>
      </c>
      <c r="D103" s="13"/>
      <c r="E103" s="12"/>
      <c r="F103" s="14">
        <f t="shared" si="2"/>
        <v>0</v>
      </c>
    </row>
    <row r="104" spans="1:6" s="1" customFormat="1">
      <c r="A104" s="42"/>
      <c r="B104" s="34" t="s">
        <v>88</v>
      </c>
      <c r="C104" s="12" t="s">
        <v>1</v>
      </c>
      <c r="D104" s="13"/>
      <c r="E104" s="12"/>
      <c r="F104" s="14">
        <f t="shared" si="2"/>
        <v>0</v>
      </c>
    </row>
    <row r="105" spans="1:6" s="1" customFormat="1">
      <c r="A105" s="44"/>
      <c r="B105" s="34" t="s">
        <v>89</v>
      </c>
      <c r="C105" s="12" t="s">
        <v>1</v>
      </c>
      <c r="D105" s="13"/>
      <c r="E105" s="12"/>
      <c r="F105" s="14">
        <f t="shared" si="2"/>
        <v>0</v>
      </c>
    </row>
    <row r="106" spans="1:6" s="1" customFormat="1">
      <c r="A106" s="44"/>
      <c r="B106" s="34" t="s">
        <v>86</v>
      </c>
      <c r="C106" s="12" t="s">
        <v>1</v>
      </c>
      <c r="D106" s="13"/>
      <c r="E106" s="12"/>
      <c r="F106" s="14">
        <f t="shared" si="2"/>
        <v>0</v>
      </c>
    </row>
    <row r="107" spans="1:6" s="1" customFormat="1">
      <c r="A107" s="43"/>
      <c r="B107" s="34" t="s">
        <v>32</v>
      </c>
      <c r="C107" s="12" t="s">
        <v>1</v>
      </c>
      <c r="D107" s="13"/>
      <c r="E107" s="12"/>
      <c r="F107" s="14">
        <f t="shared" si="2"/>
        <v>0</v>
      </c>
    </row>
    <row r="108" spans="1:6" s="1" customFormat="1">
      <c r="A108" s="42"/>
      <c r="B108" s="17" t="s">
        <v>44</v>
      </c>
      <c r="C108" s="12" t="s">
        <v>1</v>
      </c>
      <c r="D108" s="13"/>
      <c r="E108" s="12"/>
      <c r="F108" s="14">
        <f t="shared" si="2"/>
        <v>0</v>
      </c>
    </row>
    <row r="109" spans="1:6" s="1" customFormat="1" ht="20.100000000000001" customHeight="1">
      <c r="A109" s="42"/>
      <c r="B109" s="17"/>
      <c r="C109" s="12"/>
      <c r="D109" s="13"/>
      <c r="E109" s="12"/>
      <c r="F109" s="14">
        <f t="shared" si="2"/>
        <v>0</v>
      </c>
    </row>
    <row r="110" spans="1:6" s="1" customFormat="1" ht="20.100000000000001" customHeight="1">
      <c r="A110" s="49"/>
      <c r="B110" s="20" t="s">
        <v>16</v>
      </c>
      <c r="C110" s="12">
        <v>0</v>
      </c>
      <c r="D110" s="13"/>
      <c r="E110" s="12"/>
      <c r="F110" s="14">
        <f t="shared" si="2"/>
        <v>0</v>
      </c>
    </row>
    <row r="111" spans="1:6" s="1" customFormat="1" ht="20.100000000000001" customHeight="1">
      <c r="A111" s="43"/>
      <c r="B111" s="33" t="s">
        <v>78</v>
      </c>
      <c r="C111" s="12" t="s">
        <v>1</v>
      </c>
      <c r="D111" s="13"/>
      <c r="E111" s="12"/>
      <c r="F111" s="14">
        <f t="shared" si="2"/>
        <v>0</v>
      </c>
    </row>
    <row r="112" spans="1:6" s="1" customFormat="1" ht="20.100000000000001" customHeight="1">
      <c r="A112" s="43"/>
      <c r="B112" s="34" t="s">
        <v>79</v>
      </c>
      <c r="C112" s="12" t="s">
        <v>80</v>
      </c>
      <c r="D112" s="13"/>
      <c r="E112" s="12"/>
      <c r="F112" s="14">
        <f t="shared" si="2"/>
        <v>0</v>
      </c>
    </row>
    <row r="113" spans="1:6" s="1" customFormat="1" ht="20.100000000000001" customHeight="1">
      <c r="A113" s="43"/>
      <c r="B113" s="34" t="s">
        <v>81</v>
      </c>
      <c r="C113" s="12" t="s">
        <v>80</v>
      </c>
      <c r="D113" s="13"/>
      <c r="E113" s="12"/>
      <c r="F113" s="14">
        <f t="shared" si="2"/>
        <v>0</v>
      </c>
    </row>
    <row r="114" spans="1:6" s="1" customFormat="1" ht="20.100000000000001" customHeight="1">
      <c r="A114" s="44"/>
      <c r="B114" s="34" t="s">
        <v>82</v>
      </c>
      <c r="C114" s="12" t="s">
        <v>80</v>
      </c>
      <c r="D114" s="13"/>
      <c r="E114" s="12"/>
      <c r="F114" s="14">
        <f t="shared" si="2"/>
        <v>0</v>
      </c>
    </row>
    <row r="115" spans="1:6" s="1" customFormat="1" ht="20.100000000000001" customHeight="1">
      <c r="A115" s="43"/>
      <c r="B115" s="34" t="s">
        <v>83</v>
      </c>
      <c r="C115" s="12" t="s">
        <v>80</v>
      </c>
      <c r="D115" s="13"/>
      <c r="E115" s="12"/>
      <c r="F115" s="14">
        <f t="shared" si="2"/>
        <v>0</v>
      </c>
    </row>
    <row r="116" spans="1:6" s="1" customFormat="1" ht="20.100000000000001" customHeight="1">
      <c r="A116" s="42"/>
      <c r="B116" s="34" t="s">
        <v>84</v>
      </c>
      <c r="C116" s="12" t="s">
        <v>80</v>
      </c>
      <c r="D116" s="13"/>
      <c r="E116" s="12"/>
      <c r="F116" s="14">
        <f t="shared" si="2"/>
        <v>0</v>
      </c>
    </row>
    <row r="117" spans="1:6" s="1" customFormat="1" ht="20.100000000000001" customHeight="1">
      <c r="A117" s="42"/>
      <c r="B117" s="34" t="s">
        <v>85</v>
      </c>
      <c r="C117" s="12" t="s">
        <v>80</v>
      </c>
      <c r="D117" s="13"/>
      <c r="E117" s="12"/>
      <c r="F117" s="14">
        <f t="shared" si="2"/>
        <v>0</v>
      </c>
    </row>
    <row r="118" spans="1:6" s="1" customFormat="1" ht="20.100000000000001" customHeight="1">
      <c r="A118" s="44"/>
      <c r="B118" s="19"/>
      <c r="C118" s="12">
        <v>0</v>
      </c>
      <c r="D118" s="13"/>
      <c r="E118" s="12"/>
      <c r="F118" s="14">
        <f t="shared" si="2"/>
        <v>0</v>
      </c>
    </row>
    <row r="119" spans="1:6" s="1" customFormat="1" ht="20.100000000000001" customHeight="1">
      <c r="A119" s="43" t="s">
        <v>105</v>
      </c>
      <c r="B119" s="31" t="s">
        <v>97</v>
      </c>
      <c r="C119" s="12">
        <v>0</v>
      </c>
      <c r="D119" s="13"/>
      <c r="E119" s="12"/>
      <c r="F119" s="14">
        <f t="shared" si="2"/>
        <v>0</v>
      </c>
    </row>
    <row r="120" spans="1:6" s="1" customFormat="1" ht="20.100000000000001" customHeight="1">
      <c r="A120" s="48"/>
      <c r="B120" s="31" t="s">
        <v>98</v>
      </c>
      <c r="C120" s="12"/>
      <c r="D120" s="13"/>
      <c r="E120" s="12"/>
      <c r="F120" s="14"/>
    </row>
    <row r="121" spans="1:6" s="1" customFormat="1">
      <c r="A121" s="44"/>
      <c r="B121" s="33" t="s">
        <v>92</v>
      </c>
      <c r="C121" s="12" t="s">
        <v>1</v>
      </c>
      <c r="D121" s="13"/>
      <c r="E121" s="12"/>
      <c r="F121" s="14">
        <f t="shared" si="2"/>
        <v>0</v>
      </c>
    </row>
    <row r="122" spans="1:6" s="1" customFormat="1">
      <c r="A122" s="44"/>
      <c r="B122" s="33" t="s">
        <v>93</v>
      </c>
      <c r="C122" s="12" t="s">
        <v>1</v>
      </c>
      <c r="D122" s="13"/>
      <c r="E122" s="12"/>
      <c r="F122" s="14">
        <f t="shared" si="2"/>
        <v>0</v>
      </c>
    </row>
    <row r="123" spans="1:6" s="1" customFormat="1">
      <c r="A123" s="44"/>
      <c r="B123" s="33" t="s">
        <v>45</v>
      </c>
      <c r="C123" s="12" t="s">
        <v>1</v>
      </c>
      <c r="D123" s="13"/>
      <c r="E123" s="12"/>
      <c r="F123" s="14">
        <f t="shared" si="2"/>
        <v>0</v>
      </c>
    </row>
    <row r="124" spans="1:6" s="1" customFormat="1">
      <c r="A124" s="56"/>
      <c r="B124" s="33" t="s">
        <v>91</v>
      </c>
      <c r="C124" s="12" t="s">
        <v>1</v>
      </c>
      <c r="D124" s="13"/>
      <c r="E124" s="12"/>
      <c r="F124" s="14">
        <f t="shared" si="2"/>
        <v>0</v>
      </c>
    </row>
    <row r="125" spans="1:6" s="1" customFormat="1">
      <c r="A125" s="56"/>
      <c r="B125" s="33" t="s">
        <v>90</v>
      </c>
      <c r="C125" s="12" t="s">
        <v>1</v>
      </c>
      <c r="D125" s="13"/>
      <c r="E125" s="12"/>
      <c r="F125" s="14">
        <f t="shared" si="2"/>
        <v>0</v>
      </c>
    </row>
    <row r="126" spans="1:6" s="1" customFormat="1" ht="20.100000000000001" customHeight="1">
      <c r="A126" s="46"/>
      <c r="B126" s="17"/>
      <c r="C126" s="12">
        <v>0</v>
      </c>
      <c r="D126" s="13"/>
      <c r="E126" s="12"/>
      <c r="F126" s="14">
        <f t="shared" si="2"/>
        <v>0</v>
      </c>
    </row>
    <row r="127" spans="1:6" s="1" customFormat="1" ht="20.100000000000001" customHeight="1">
      <c r="A127" s="43" t="s">
        <v>106</v>
      </c>
      <c r="B127" s="30" t="s">
        <v>18</v>
      </c>
      <c r="C127" s="12">
        <v>0</v>
      </c>
      <c r="D127" s="13"/>
      <c r="E127" s="12"/>
      <c r="F127" s="14">
        <f t="shared" si="2"/>
        <v>0</v>
      </c>
    </row>
    <row r="128" spans="1:6" s="1" customFormat="1" ht="20.100000000000001" customHeight="1">
      <c r="A128" s="46"/>
      <c r="B128" s="36" t="s">
        <v>19</v>
      </c>
      <c r="C128" s="12">
        <v>0</v>
      </c>
      <c r="D128" s="13"/>
      <c r="E128" s="12"/>
      <c r="F128" s="14">
        <f t="shared" si="2"/>
        <v>0</v>
      </c>
    </row>
    <row r="129" spans="1:6" s="1" customFormat="1" ht="20.100000000000001" customHeight="1">
      <c r="A129" s="46"/>
      <c r="B129" s="35"/>
      <c r="C129" s="12">
        <v>0</v>
      </c>
      <c r="D129" s="13"/>
      <c r="E129" s="12"/>
      <c r="F129" s="14">
        <f t="shared" si="2"/>
        <v>0</v>
      </c>
    </row>
    <row r="130" spans="1:6" s="1" customFormat="1" ht="20.100000000000001" customHeight="1">
      <c r="A130" s="46"/>
      <c r="B130" s="33" t="s">
        <v>114</v>
      </c>
      <c r="C130" s="12" t="s">
        <v>1</v>
      </c>
      <c r="D130" s="13"/>
      <c r="E130" s="12"/>
      <c r="F130" s="14">
        <f t="shared" si="2"/>
        <v>0</v>
      </c>
    </row>
    <row r="131" spans="1:6" s="1" customFormat="1" ht="27.75" customHeight="1">
      <c r="A131" s="47"/>
      <c r="B131" s="33" t="s">
        <v>141</v>
      </c>
      <c r="C131" s="12" t="s">
        <v>1</v>
      </c>
      <c r="D131" s="13"/>
      <c r="E131" s="12"/>
      <c r="F131" s="14">
        <f t="shared" si="2"/>
        <v>0</v>
      </c>
    </row>
    <row r="132" spans="1:6" s="1" customFormat="1" ht="20.100000000000001" customHeight="1">
      <c r="A132" s="47"/>
      <c r="B132" s="33"/>
      <c r="C132" s="12"/>
      <c r="D132" s="13"/>
      <c r="E132" s="12"/>
      <c r="F132" s="14">
        <f t="shared" si="2"/>
        <v>0</v>
      </c>
    </row>
    <row r="133" spans="1:6" s="1" customFormat="1" ht="20.100000000000001" customHeight="1">
      <c r="A133" s="43" t="s">
        <v>107</v>
      </c>
      <c r="B133" s="31" t="s">
        <v>62</v>
      </c>
      <c r="C133" s="12">
        <v>0</v>
      </c>
      <c r="D133" s="13"/>
      <c r="E133" s="12"/>
      <c r="F133" s="14">
        <f t="shared" si="2"/>
        <v>0</v>
      </c>
    </row>
    <row r="134" spans="1:6" s="1" customFormat="1" ht="20.100000000000001" customHeight="1">
      <c r="A134" s="46"/>
      <c r="B134" s="39" t="s">
        <v>61</v>
      </c>
      <c r="C134" s="12">
        <v>0</v>
      </c>
      <c r="D134" s="13"/>
      <c r="E134" s="12"/>
      <c r="F134" s="14">
        <f t="shared" si="2"/>
        <v>0</v>
      </c>
    </row>
    <row r="135" spans="1:6" s="1" customFormat="1" ht="20.100000000000001" customHeight="1">
      <c r="A135" s="46"/>
      <c r="B135" s="33" t="s">
        <v>20</v>
      </c>
      <c r="C135" s="12" t="s">
        <v>1</v>
      </c>
      <c r="D135" s="13"/>
      <c r="E135" s="12"/>
      <c r="F135" s="14">
        <f t="shared" si="2"/>
        <v>0</v>
      </c>
    </row>
    <row r="136" spans="1:6" s="1" customFormat="1" ht="20.100000000000001" customHeight="1">
      <c r="A136" s="46"/>
      <c r="B136" s="33" t="s">
        <v>21</v>
      </c>
      <c r="C136" s="12" t="s">
        <v>1</v>
      </c>
      <c r="D136" s="13"/>
      <c r="E136" s="12"/>
      <c r="F136" s="14">
        <f t="shared" si="2"/>
        <v>0</v>
      </c>
    </row>
    <row r="137" spans="1:6" s="1" customFormat="1" ht="20.45" customHeight="1">
      <c r="A137" s="46"/>
      <c r="B137" s="33" t="s">
        <v>22</v>
      </c>
      <c r="C137" s="12" t="s">
        <v>1</v>
      </c>
      <c r="D137" s="13"/>
      <c r="E137" s="12"/>
      <c r="F137" s="14">
        <f t="shared" si="2"/>
        <v>0</v>
      </c>
    </row>
    <row r="138" spans="1:6" s="1" customFormat="1" ht="20.45" customHeight="1">
      <c r="A138" s="47"/>
      <c r="B138" s="33" t="s">
        <v>94</v>
      </c>
      <c r="C138" s="12" t="s">
        <v>1</v>
      </c>
      <c r="D138" s="13"/>
      <c r="E138" s="12"/>
      <c r="F138" s="14">
        <f t="shared" si="2"/>
        <v>0</v>
      </c>
    </row>
    <row r="139" spans="1:6" s="1" customFormat="1" ht="20.45" customHeight="1">
      <c r="A139" s="47"/>
      <c r="B139" s="33" t="s">
        <v>96</v>
      </c>
      <c r="C139" s="12" t="s">
        <v>1</v>
      </c>
      <c r="D139" s="13"/>
      <c r="E139" s="12"/>
      <c r="F139" s="14">
        <f t="shared" si="2"/>
        <v>0</v>
      </c>
    </row>
    <row r="140" spans="1:6" s="1" customFormat="1" ht="20.45" customHeight="1">
      <c r="A140" s="47"/>
      <c r="B140" s="33"/>
      <c r="C140" s="12"/>
      <c r="D140" s="13"/>
      <c r="E140" s="12"/>
      <c r="F140" s="14"/>
    </row>
    <row r="141" spans="1:6" s="1" customFormat="1" ht="20.100000000000001" customHeight="1">
      <c r="A141" s="43"/>
      <c r="B141" s="28" t="s">
        <v>137</v>
      </c>
      <c r="C141" s="12">
        <v>0</v>
      </c>
      <c r="D141" s="13"/>
      <c r="E141" s="12"/>
      <c r="F141" s="14">
        <f t="shared" si="2"/>
        <v>0</v>
      </c>
    </row>
    <row r="142" spans="1:6" s="1" customFormat="1" ht="33" customHeight="1">
      <c r="A142" s="43"/>
      <c r="B142" s="33" t="s">
        <v>139</v>
      </c>
      <c r="C142" s="12" t="s">
        <v>1</v>
      </c>
      <c r="D142" s="13"/>
      <c r="E142" s="12"/>
      <c r="F142" s="14">
        <f t="shared" si="2"/>
        <v>0</v>
      </c>
    </row>
    <row r="143" spans="1:6" s="1" customFormat="1" ht="20.100000000000001" customHeight="1">
      <c r="A143" s="43" t="s">
        <v>108</v>
      </c>
      <c r="B143" s="31" t="s">
        <v>24</v>
      </c>
      <c r="C143" s="12">
        <v>0</v>
      </c>
      <c r="D143" s="13"/>
      <c r="E143" s="12"/>
      <c r="F143" s="14">
        <f t="shared" si="2"/>
        <v>0</v>
      </c>
    </row>
    <row r="144" spans="1:6" s="1" customFormat="1">
      <c r="A144" s="50"/>
      <c r="B144" s="34" t="s">
        <v>95</v>
      </c>
      <c r="C144" s="12" t="s">
        <v>13</v>
      </c>
      <c r="D144" s="13"/>
      <c r="E144" s="12"/>
      <c r="F144" s="14">
        <f t="shared" si="2"/>
        <v>0</v>
      </c>
    </row>
    <row r="145" spans="1:6" s="1" customFormat="1" ht="20.100000000000001" customHeight="1">
      <c r="A145" s="50"/>
      <c r="B145" s="36"/>
      <c r="C145" s="12"/>
      <c r="D145" s="13"/>
      <c r="E145" s="12"/>
      <c r="F145" s="14">
        <f t="shared" si="2"/>
        <v>0</v>
      </c>
    </row>
    <row r="146" spans="1:6" s="1" customFormat="1" ht="20.100000000000001" customHeight="1">
      <c r="A146" s="43"/>
      <c r="B146" s="31" t="s">
        <v>31</v>
      </c>
      <c r="C146" s="12">
        <v>0</v>
      </c>
      <c r="D146" s="13"/>
      <c r="E146" s="12"/>
      <c r="F146" s="14">
        <f t="shared" si="2"/>
        <v>0</v>
      </c>
    </row>
    <row r="147" spans="1:6" s="1" customFormat="1" ht="20.100000000000001" customHeight="1">
      <c r="A147" s="42"/>
      <c r="B147" s="33"/>
      <c r="C147" s="12"/>
      <c r="D147" s="13"/>
      <c r="E147" s="12"/>
      <c r="F147" s="14">
        <f t="shared" si="2"/>
        <v>0</v>
      </c>
    </row>
    <row r="148" spans="1:6" s="1" customFormat="1" ht="20.100000000000001" customHeight="1">
      <c r="A148" s="42"/>
      <c r="B148" s="33" t="s">
        <v>100</v>
      </c>
      <c r="C148" s="12"/>
      <c r="D148" s="13"/>
      <c r="E148" s="12"/>
      <c r="F148" s="14"/>
    </row>
    <row r="149" spans="1:6" s="1" customFormat="1" ht="20.100000000000001" customHeight="1">
      <c r="A149" s="44"/>
      <c r="B149" s="7" t="s">
        <v>53</v>
      </c>
      <c r="C149" s="12" t="s">
        <v>13</v>
      </c>
      <c r="D149" s="13"/>
      <c r="E149" s="12"/>
      <c r="F149" s="14">
        <f t="shared" si="2"/>
        <v>0</v>
      </c>
    </row>
    <row r="150" spans="1:6" s="1" customFormat="1" ht="20.100000000000001" customHeight="1">
      <c r="A150" s="44"/>
      <c r="B150" s="7" t="s">
        <v>54</v>
      </c>
      <c r="C150" s="12" t="s">
        <v>13</v>
      </c>
      <c r="D150" s="13"/>
      <c r="E150" s="12"/>
      <c r="F150" s="14">
        <f t="shared" si="2"/>
        <v>0</v>
      </c>
    </row>
    <row r="151" spans="1:6" s="1" customFormat="1" ht="20.100000000000001" customHeight="1">
      <c r="A151" s="44"/>
      <c r="B151" s="7" t="s">
        <v>142</v>
      </c>
      <c r="C151" s="12" t="s">
        <v>13</v>
      </c>
      <c r="D151" s="13"/>
      <c r="E151" s="12"/>
      <c r="F151" s="14">
        <f t="shared" si="2"/>
        <v>0</v>
      </c>
    </row>
    <row r="152" spans="1:6" s="1" customFormat="1" ht="20.100000000000001" customHeight="1">
      <c r="A152" s="44"/>
      <c r="B152" s="7" t="s">
        <v>55</v>
      </c>
      <c r="C152" s="12" t="s">
        <v>13</v>
      </c>
      <c r="D152" s="13"/>
      <c r="E152" s="12"/>
      <c r="F152" s="14">
        <f t="shared" si="2"/>
        <v>0</v>
      </c>
    </row>
    <row r="153" spans="1:6" s="1" customFormat="1" ht="20.100000000000001" customHeight="1">
      <c r="A153" s="44"/>
      <c r="B153" s="7" t="s">
        <v>56</v>
      </c>
      <c r="C153" s="12" t="s">
        <v>13</v>
      </c>
      <c r="D153" s="13"/>
      <c r="E153" s="12"/>
      <c r="F153" s="14">
        <f t="shared" si="2"/>
        <v>0</v>
      </c>
    </row>
    <row r="154" spans="1:6" s="1" customFormat="1" ht="20.100000000000001" customHeight="1">
      <c r="A154" s="44"/>
      <c r="B154" s="7" t="s">
        <v>57</v>
      </c>
      <c r="C154" s="12" t="s">
        <v>13</v>
      </c>
      <c r="D154" s="13"/>
      <c r="E154" s="12"/>
      <c r="F154" s="14">
        <f t="shared" ref="F154:F160" si="3">IFERROR(D154*E154,"")</f>
        <v>0</v>
      </c>
    </row>
    <row r="155" spans="1:6" s="1" customFormat="1" ht="20.100000000000001" customHeight="1">
      <c r="A155" s="44"/>
      <c r="B155" s="7" t="s">
        <v>58</v>
      </c>
      <c r="C155" s="12" t="s">
        <v>13</v>
      </c>
      <c r="D155" s="13"/>
      <c r="E155" s="12"/>
      <c r="F155" s="14">
        <f t="shared" si="3"/>
        <v>0</v>
      </c>
    </row>
    <row r="156" spans="1:6" s="1" customFormat="1" ht="20.100000000000001" customHeight="1">
      <c r="A156" s="44"/>
      <c r="B156" s="7" t="s">
        <v>59</v>
      </c>
      <c r="C156" s="12" t="s">
        <v>13</v>
      </c>
      <c r="D156" s="13"/>
      <c r="E156" s="12"/>
      <c r="F156" s="14">
        <f t="shared" si="3"/>
        <v>0</v>
      </c>
    </row>
    <row r="157" spans="1:6" s="1" customFormat="1" ht="20.100000000000001" customHeight="1">
      <c r="A157" s="44"/>
      <c r="B157" s="19" t="s">
        <v>52</v>
      </c>
      <c r="C157" s="12" t="s">
        <v>13</v>
      </c>
      <c r="D157" s="13"/>
      <c r="E157" s="12"/>
      <c r="F157" s="14">
        <f t="shared" si="2"/>
        <v>0</v>
      </c>
    </row>
    <row r="158" spans="1:6" s="1" customFormat="1" ht="20.100000000000001" customHeight="1">
      <c r="A158" s="44"/>
      <c r="B158" s="19" t="s">
        <v>109</v>
      </c>
      <c r="C158" s="12" t="s">
        <v>13</v>
      </c>
      <c r="D158" s="13"/>
      <c r="E158" s="12"/>
      <c r="F158" s="14">
        <f t="shared" si="3"/>
        <v>0</v>
      </c>
    </row>
    <row r="159" spans="1:6" s="1" customFormat="1" ht="20.100000000000001" customHeight="1">
      <c r="A159" s="44"/>
      <c r="B159" s="19" t="s">
        <v>110</v>
      </c>
      <c r="C159" s="12" t="s">
        <v>13</v>
      </c>
      <c r="D159" s="13"/>
      <c r="E159" s="12"/>
      <c r="F159" s="14">
        <f t="shared" si="2"/>
        <v>0</v>
      </c>
    </row>
    <row r="160" spans="1:6" s="1" customFormat="1" ht="20.100000000000001" customHeight="1">
      <c r="A160" s="43"/>
      <c r="B160" s="19"/>
      <c r="C160" s="12">
        <v>0</v>
      </c>
      <c r="D160" s="13"/>
      <c r="E160" s="12"/>
      <c r="F160" s="14">
        <f t="shared" si="3"/>
        <v>0</v>
      </c>
    </row>
    <row r="161" spans="1:9" s="1" customFormat="1" ht="20.100000000000001" customHeight="1">
      <c r="A161" s="43" t="s">
        <v>116</v>
      </c>
      <c r="B161" s="31" t="s">
        <v>25</v>
      </c>
      <c r="C161" s="12">
        <v>0</v>
      </c>
      <c r="D161" s="13"/>
      <c r="E161" s="12"/>
      <c r="F161" s="14">
        <f t="shared" si="2"/>
        <v>0</v>
      </c>
    </row>
    <row r="162" spans="1:9" s="1" customFormat="1" ht="20.100000000000001" customHeight="1">
      <c r="A162" s="46"/>
      <c r="B162" s="35"/>
      <c r="C162" s="12">
        <v>0</v>
      </c>
      <c r="D162" s="13"/>
      <c r="E162" s="12"/>
      <c r="F162" s="14">
        <f t="shared" si="2"/>
        <v>0</v>
      </c>
    </row>
    <row r="163" spans="1:9" s="1" customFormat="1" ht="20.100000000000001" customHeight="1">
      <c r="A163" s="46"/>
      <c r="B163" s="33" t="s">
        <v>26</v>
      </c>
      <c r="C163" s="12" t="s">
        <v>1</v>
      </c>
      <c r="D163" s="13"/>
      <c r="E163" s="12"/>
      <c r="F163" s="14">
        <f t="shared" si="2"/>
        <v>0</v>
      </c>
    </row>
    <row r="164" spans="1:9" s="1" customFormat="1" ht="20.100000000000001" customHeight="1">
      <c r="A164" s="44"/>
      <c r="B164" s="33" t="s">
        <v>17</v>
      </c>
      <c r="C164" s="12" t="s">
        <v>1</v>
      </c>
      <c r="D164" s="13"/>
      <c r="E164" s="12"/>
      <c r="F164" s="14">
        <f t="shared" si="2"/>
        <v>0</v>
      </c>
    </row>
    <row r="165" spans="1:9" s="1" customFormat="1" ht="20.100000000000001" customHeight="1">
      <c r="A165" s="46"/>
      <c r="B165" s="17"/>
      <c r="C165" s="12">
        <v>0</v>
      </c>
      <c r="D165" s="13">
        <v>0</v>
      </c>
      <c r="E165" s="12">
        <v>0</v>
      </c>
      <c r="F165" s="14">
        <f t="shared" si="2"/>
        <v>0</v>
      </c>
    </row>
    <row r="166" spans="1:9" s="1" customFormat="1" ht="20.100000000000001" customHeight="1">
      <c r="A166" s="57">
        <v>6</v>
      </c>
      <c r="B166" s="58" t="s">
        <v>10</v>
      </c>
      <c r="C166" s="120"/>
      <c r="D166" s="121"/>
      <c r="E166" s="59">
        <f>+SUM(F167:F188)</f>
        <v>0</v>
      </c>
      <c r="F166" s="60">
        <f t="shared" si="2"/>
        <v>0</v>
      </c>
    </row>
    <row r="167" spans="1:9" s="1" customFormat="1" ht="20.100000000000001" customHeight="1">
      <c r="A167" s="46"/>
      <c r="B167" s="25"/>
      <c r="C167" s="12"/>
      <c r="D167" s="13"/>
      <c r="E167" s="12"/>
      <c r="F167" s="14">
        <f t="shared" si="2"/>
        <v>0</v>
      </c>
    </row>
    <row r="168" spans="1:9" s="1" customFormat="1" ht="20.100000000000001" customHeight="1">
      <c r="A168" s="43" t="s">
        <v>126</v>
      </c>
      <c r="B168" s="16" t="s">
        <v>14</v>
      </c>
      <c r="C168" s="12" t="s">
        <v>1</v>
      </c>
      <c r="D168" s="13">
        <v>0</v>
      </c>
      <c r="E168" s="12">
        <v>0</v>
      </c>
      <c r="F168" s="14">
        <f>IFERROR(D168*E168,"")</f>
        <v>0</v>
      </c>
    </row>
    <row r="169" spans="1:9" s="1" customFormat="1" ht="20.100000000000001" customHeight="1">
      <c r="A169" s="46"/>
      <c r="B169" s="7"/>
      <c r="C169" s="12">
        <v>0</v>
      </c>
      <c r="D169" s="13"/>
      <c r="E169" s="12"/>
      <c r="F169" s="14">
        <f t="shared" ref="F169:F188" si="4">IFERROR(D169*E169,"")</f>
        <v>0</v>
      </c>
    </row>
    <row r="170" spans="1:9" s="1" customFormat="1" ht="20.100000000000001" customHeight="1">
      <c r="A170" s="43" t="s">
        <v>127</v>
      </c>
      <c r="B170" s="24" t="s">
        <v>28</v>
      </c>
      <c r="C170" s="12">
        <v>0</v>
      </c>
      <c r="D170" s="13"/>
      <c r="E170" s="12"/>
      <c r="F170" s="14">
        <f t="shared" si="4"/>
        <v>0</v>
      </c>
    </row>
    <row r="171" spans="1:9" s="1" customFormat="1" ht="20.100000000000001" customHeight="1">
      <c r="A171" s="46"/>
      <c r="B171" s="26"/>
      <c r="C171" s="12">
        <v>0</v>
      </c>
      <c r="D171" s="13"/>
      <c r="E171" s="12"/>
      <c r="F171" s="14">
        <f t="shared" si="4"/>
        <v>0</v>
      </c>
    </row>
    <row r="172" spans="1:9" s="1" customFormat="1" ht="33" customHeight="1">
      <c r="A172" s="46"/>
      <c r="B172" s="26" t="s">
        <v>123</v>
      </c>
      <c r="C172" s="12" t="s">
        <v>1</v>
      </c>
      <c r="D172" s="13"/>
      <c r="E172" s="12"/>
      <c r="F172" s="14">
        <f t="shared" si="4"/>
        <v>0</v>
      </c>
    </row>
    <row r="173" spans="1:9" s="1" customFormat="1" ht="20.100000000000001" customHeight="1">
      <c r="A173" s="46"/>
      <c r="B173" s="26" t="s">
        <v>117</v>
      </c>
      <c r="C173" s="12" t="s">
        <v>13</v>
      </c>
      <c r="D173" s="13"/>
      <c r="E173" s="12"/>
      <c r="F173" s="14">
        <f t="shared" si="4"/>
        <v>0</v>
      </c>
      <c r="H173" s="37"/>
      <c r="I173" s="38"/>
    </row>
    <row r="174" spans="1:9" s="1" customFormat="1" ht="20.100000000000001" customHeight="1">
      <c r="A174" s="46"/>
      <c r="B174" s="26" t="s">
        <v>118</v>
      </c>
      <c r="C174" s="12" t="s">
        <v>13</v>
      </c>
      <c r="D174" s="13"/>
      <c r="E174" s="12"/>
      <c r="F174" s="14">
        <f t="shared" si="2"/>
        <v>0</v>
      </c>
      <c r="H174" s="37"/>
      <c r="I174" s="38"/>
    </row>
    <row r="175" spans="1:9" s="1" customFormat="1" ht="20.100000000000001" customHeight="1">
      <c r="A175" s="46"/>
      <c r="B175" s="26" t="s">
        <v>38</v>
      </c>
      <c r="C175" s="12" t="s">
        <v>1</v>
      </c>
      <c r="D175" s="13"/>
      <c r="E175" s="12"/>
      <c r="F175" s="14">
        <f t="shared" si="2"/>
        <v>0</v>
      </c>
      <c r="H175" s="37"/>
      <c r="I175" s="38"/>
    </row>
    <row r="176" spans="1:9" s="1" customFormat="1" ht="20.100000000000001" customHeight="1">
      <c r="A176" s="46"/>
      <c r="B176" s="26" t="s">
        <v>119</v>
      </c>
      <c r="C176" s="12" t="s">
        <v>1</v>
      </c>
      <c r="D176" s="13"/>
      <c r="E176" s="12"/>
      <c r="F176" s="14">
        <f t="shared" si="4"/>
        <v>0</v>
      </c>
    </row>
    <row r="177" spans="1:6" s="1" customFormat="1" ht="20.100000000000001" customHeight="1">
      <c r="A177" s="46"/>
      <c r="B177" s="26" t="s">
        <v>120</v>
      </c>
      <c r="C177" s="12" t="s">
        <v>1</v>
      </c>
      <c r="D177" s="13"/>
      <c r="E177" s="12"/>
      <c r="F177" s="14">
        <f t="shared" si="2"/>
        <v>0</v>
      </c>
    </row>
    <row r="178" spans="1:6" s="1" customFormat="1" ht="20.100000000000001" customHeight="1">
      <c r="A178" s="46"/>
      <c r="B178" s="26" t="s">
        <v>121</v>
      </c>
      <c r="C178" s="12" t="s">
        <v>1</v>
      </c>
      <c r="D178" s="13"/>
      <c r="E178" s="12"/>
      <c r="F178" s="14">
        <f t="shared" si="2"/>
        <v>0</v>
      </c>
    </row>
    <row r="179" spans="1:6" s="1" customFormat="1" ht="20.100000000000001" customHeight="1">
      <c r="A179" s="46"/>
      <c r="B179" s="26" t="s">
        <v>124</v>
      </c>
      <c r="C179" s="12" t="s">
        <v>1</v>
      </c>
      <c r="D179" s="13"/>
      <c r="E179" s="12"/>
      <c r="F179" s="14">
        <f t="shared" si="2"/>
        <v>0</v>
      </c>
    </row>
    <row r="180" spans="1:6" s="1" customFormat="1" ht="20.100000000000001" customHeight="1">
      <c r="A180" s="46"/>
      <c r="B180" s="26" t="s">
        <v>125</v>
      </c>
      <c r="C180" s="12" t="s">
        <v>1</v>
      </c>
      <c r="D180" s="13"/>
      <c r="E180" s="12"/>
      <c r="F180" s="14">
        <f t="shared" si="2"/>
        <v>0</v>
      </c>
    </row>
    <row r="181" spans="1:6" s="1" customFormat="1" ht="20.100000000000001" customHeight="1">
      <c r="A181" s="46"/>
      <c r="B181" s="26" t="s">
        <v>122</v>
      </c>
      <c r="C181" s="12" t="s">
        <v>113</v>
      </c>
      <c r="D181" s="13"/>
      <c r="E181" s="12"/>
      <c r="F181" s="14">
        <f t="shared" si="4"/>
        <v>0</v>
      </c>
    </row>
    <row r="182" spans="1:6" s="1" customFormat="1" ht="20.100000000000001" customHeight="1">
      <c r="A182" s="46"/>
      <c r="B182" s="26" t="s">
        <v>140</v>
      </c>
      <c r="C182" s="12" t="s">
        <v>113</v>
      </c>
      <c r="D182" s="13"/>
      <c r="E182" s="12"/>
      <c r="F182" s="14">
        <f t="shared" si="2"/>
        <v>0</v>
      </c>
    </row>
    <row r="183" spans="1:6" s="1" customFormat="1" ht="20.100000000000001" customHeight="1">
      <c r="A183" s="46"/>
      <c r="B183" s="26" t="s">
        <v>39</v>
      </c>
      <c r="C183" s="12" t="s">
        <v>1</v>
      </c>
      <c r="D183" s="13"/>
      <c r="E183" s="12"/>
      <c r="F183" s="14">
        <f t="shared" si="4"/>
        <v>0</v>
      </c>
    </row>
    <row r="184" spans="1:6" s="1" customFormat="1" ht="20.100000000000001" customHeight="1">
      <c r="A184" s="46"/>
      <c r="B184" s="7"/>
      <c r="C184" s="12">
        <v>0</v>
      </c>
      <c r="D184" s="13"/>
      <c r="E184" s="12"/>
      <c r="F184" s="14">
        <f t="shared" si="4"/>
        <v>0</v>
      </c>
    </row>
    <row r="185" spans="1:6" s="1" customFormat="1" ht="20.100000000000001" customHeight="1">
      <c r="A185" s="43" t="s">
        <v>128</v>
      </c>
      <c r="B185" s="18" t="s">
        <v>29</v>
      </c>
      <c r="C185" s="12">
        <v>0</v>
      </c>
      <c r="D185" s="13"/>
      <c r="E185" s="12"/>
      <c r="F185" s="14">
        <f t="shared" si="4"/>
        <v>0</v>
      </c>
    </row>
    <row r="186" spans="1:6" s="1" customFormat="1" ht="35.25" customHeight="1">
      <c r="A186" s="46"/>
      <c r="B186" s="26" t="s">
        <v>40</v>
      </c>
      <c r="C186" s="12" t="s">
        <v>1</v>
      </c>
      <c r="D186" s="13"/>
      <c r="E186" s="12"/>
      <c r="F186" s="14">
        <f t="shared" si="4"/>
        <v>0</v>
      </c>
    </row>
    <row r="187" spans="1:6" s="1" customFormat="1" ht="20.100000000000001" customHeight="1">
      <c r="A187" s="46"/>
      <c r="B187" s="7" t="s">
        <v>63</v>
      </c>
      <c r="C187" s="12" t="s">
        <v>1</v>
      </c>
      <c r="D187" s="13"/>
      <c r="E187" s="12"/>
      <c r="F187" s="14">
        <f t="shared" si="4"/>
        <v>0</v>
      </c>
    </row>
    <row r="188" spans="1:6" s="1" customFormat="1" ht="20.100000000000001" customHeight="1">
      <c r="A188" s="46"/>
      <c r="B188" s="7"/>
      <c r="C188" s="12">
        <v>0</v>
      </c>
      <c r="D188" s="13">
        <v>0</v>
      </c>
      <c r="E188" s="12">
        <v>0</v>
      </c>
      <c r="F188" s="14">
        <f t="shared" si="4"/>
        <v>0</v>
      </c>
    </row>
    <row r="189" spans="1:6" s="1" customFormat="1" ht="20.100000000000001" customHeight="1">
      <c r="A189" s="61"/>
      <c r="B189" s="62" t="s">
        <v>42</v>
      </c>
      <c r="C189" s="109"/>
      <c r="D189" s="110"/>
      <c r="E189" s="59">
        <f>+SUM(F190:F239)</f>
        <v>0</v>
      </c>
      <c r="F189" s="60">
        <f t="shared" si="2"/>
        <v>0</v>
      </c>
    </row>
    <row r="190" spans="1:6" s="1" customFormat="1" ht="20.100000000000001" customHeight="1">
      <c r="A190" s="46"/>
      <c r="B190" s="19"/>
      <c r="C190" s="12"/>
      <c r="D190" s="13"/>
      <c r="E190" s="12"/>
      <c r="F190" s="14">
        <f t="shared" si="2"/>
        <v>0</v>
      </c>
    </row>
    <row r="191" spans="1:6" s="1" customFormat="1" ht="20.100000000000001" customHeight="1">
      <c r="A191" s="43" t="s">
        <v>129</v>
      </c>
      <c r="B191" s="16" t="s">
        <v>14</v>
      </c>
      <c r="C191" s="12" t="s">
        <v>1</v>
      </c>
      <c r="D191" s="13"/>
      <c r="E191" s="12"/>
      <c r="F191" s="14">
        <f t="shared" si="2"/>
        <v>0</v>
      </c>
    </row>
    <row r="192" spans="1:6" s="1" customFormat="1">
      <c r="A192" s="63"/>
      <c r="B192" s="22"/>
      <c r="C192" s="12"/>
      <c r="D192" s="13"/>
      <c r="E192" s="12"/>
      <c r="F192" s="14"/>
    </row>
    <row r="193" spans="1:6" s="1" customFormat="1">
      <c r="A193" s="43" t="s">
        <v>130</v>
      </c>
      <c r="B193" s="22" t="s">
        <v>41</v>
      </c>
      <c r="C193" s="12">
        <v>0</v>
      </c>
      <c r="D193" s="13">
        <v>0</v>
      </c>
      <c r="E193" s="12">
        <v>0</v>
      </c>
      <c r="F193" s="14">
        <f t="shared" ref="F193:F262" si="5">IFERROR(D193*E193,"")</f>
        <v>0</v>
      </c>
    </row>
    <row r="194" spans="1:6" s="1" customFormat="1">
      <c r="A194" s="46"/>
      <c r="B194" s="23"/>
      <c r="C194" s="12">
        <v>0</v>
      </c>
      <c r="D194" s="13">
        <v>0</v>
      </c>
      <c r="E194" s="12">
        <v>0</v>
      </c>
      <c r="F194" s="14">
        <f t="shared" si="5"/>
        <v>0</v>
      </c>
    </row>
    <row r="195" spans="1:6" s="1" customFormat="1">
      <c r="A195" s="46"/>
      <c r="B195" s="23" t="s">
        <v>43</v>
      </c>
      <c r="C195" s="12" t="s">
        <v>1</v>
      </c>
      <c r="D195" s="13"/>
      <c r="E195" s="12"/>
      <c r="F195" s="14">
        <f t="shared" si="5"/>
        <v>0</v>
      </c>
    </row>
    <row r="196" spans="1:6" s="1" customFormat="1">
      <c r="A196" s="46"/>
      <c r="B196" s="23" t="s">
        <v>133</v>
      </c>
      <c r="C196" s="12" t="s">
        <v>1</v>
      </c>
      <c r="D196" s="13"/>
      <c r="E196" s="12"/>
      <c r="F196" s="14">
        <f t="shared" si="5"/>
        <v>0</v>
      </c>
    </row>
    <row r="197" spans="1:6" s="1" customFormat="1">
      <c r="A197" s="46"/>
      <c r="B197" s="23" t="s">
        <v>134</v>
      </c>
      <c r="C197" s="12" t="s">
        <v>1</v>
      </c>
      <c r="D197" s="13"/>
      <c r="E197" s="12"/>
      <c r="F197" s="14">
        <f t="shared" si="5"/>
        <v>0</v>
      </c>
    </row>
    <row r="198" spans="1:6" s="1" customFormat="1">
      <c r="A198" s="46"/>
      <c r="B198" s="23" t="s">
        <v>135</v>
      </c>
      <c r="C198" s="12" t="s">
        <v>1</v>
      </c>
      <c r="D198" s="13"/>
      <c r="E198" s="12"/>
      <c r="F198" s="14">
        <f t="shared" si="5"/>
        <v>0</v>
      </c>
    </row>
    <row r="199" spans="1:6" s="1" customFormat="1">
      <c r="A199" s="46"/>
      <c r="B199" s="23" t="s">
        <v>136</v>
      </c>
      <c r="C199" s="12" t="s">
        <v>1</v>
      </c>
      <c r="D199" s="13"/>
      <c r="E199" s="12"/>
      <c r="F199" s="14">
        <f t="shared" si="5"/>
        <v>0</v>
      </c>
    </row>
    <row r="200" spans="1:6" s="1" customFormat="1">
      <c r="A200" s="46"/>
      <c r="B200" s="23" t="s">
        <v>37</v>
      </c>
      <c r="C200" s="12" t="s">
        <v>13</v>
      </c>
      <c r="D200" s="13"/>
      <c r="E200" s="12"/>
      <c r="F200" s="14">
        <f t="shared" si="5"/>
        <v>0</v>
      </c>
    </row>
    <row r="201" spans="1:6" s="1" customFormat="1">
      <c r="A201" s="46"/>
      <c r="B201" s="23" t="s">
        <v>33</v>
      </c>
      <c r="C201" s="12" t="s">
        <v>1</v>
      </c>
      <c r="D201" s="13"/>
      <c r="E201" s="12"/>
      <c r="F201" s="14">
        <f t="shared" si="5"/>
        <v>0</v>
      </c>
    </row>
    <row r="202" spans="1:6" s="1" customFormat="1">
      <c r="A202" s="46"/>
      <c r="B202" s="23" t="s">
        <v>36</v>
      </c>
      <c r="C202" s="12" t="s">
        <v>1</v>
      </c>
      <c r="D202" s="13"/>
      <c r="E202" s="12"/>
      <c r="F202" s="14">
        <f t="shared" si="5"/>
        <v>0</v>
      </c>
    </row>
    <row r="203" spans="1:6" s="1" customFormat="1" ht="20.100000000000001" customHeight="1">
      <c r="A203" s="46"/>
      <c r="B203" s="7" t="s">
        <v>34</v>
      </c>
      <c r="C203" s="12" t="s">
        <v>1</v>
      </c>
      <c r="D203" s="13"/>
      <c r="E203" s="12"/>
      <c r="F203" s="14">
        <f t="shared" si="5"/>
        <v>0</v>
      </c>
    </row>
    <row r="204" spans="1:6" s="1" customFormat="1" ht="20.100000000000001" customHeight="1">
      <c r="A204" s="46"/>
      <c r="B204" s="7"/>
      <c r="C204" s="12"/>
      <c r="D204" s="13"/>
      <c r="E204" s="12"/>
      <c r="F204" s="14"/>
    </row>
    <row r="205" spans="1:6" s="1" customFormat="1" ht="20.100000000000001" customHeight="1">
      <c r="A205" s="43" t="s">
        <v>138</v>
      </c>
      <c r="B205" s="22" t="s">
        <v>131</v>
      </c>
      <c r="C205" s="12">
        <v>0</v>
      </c>
      <c r="D205" s="13"/>
      <c r="E205" s="12"/>
      <c r="F205" s="14">
        <f t="shared" si="5"/>
        <v>0</v>
      </c>
    </row>
    <row r="206" spans="1:6" s="1" customFormat="1" ht="20.100000000000001" customHeight="1">
      <c r="A206" s="63"/>
      <c r="B206" s="26" t="s">
        <v>132</v>
      </c>
      <c r="C206" s="12" t="s">
        <v>13</v>
      </c>
      <c r="D206" s="13"/>
      <c r="E206" s="12"/>
      <c r="F206" s="14">
        <f t="shared" si="5"/>
        <v>0</v>
      </c>
    </row>
    <row r="207" spans="1:6" s="1" customFormat="1" ht="20.100000000000001" customHeight="1">
      <c r="A207" s="63"/>
      <c r="B207" s="26"/>
      <c r="C207" s="12"/>
      <c r="D207" s="13"/>
      <c r="E207" s="12"/>
      <c r="F207" s="14">
        <f t="shared" si="5"/>
        <v>0</v>
      </c>
    </row>
    <row r="208" spans="1:6" s="1" customFormat="1" ht="20.100000000000001" customHeight="1">
      <c r="A208" s="82">
        <v>8</v>
      </c>
      <c r="B208" s="83" t="s">
        <v>222</v>
      </c>
      <c r="C208" s="107"/>
      <c r="D208" s="108"/>
      <c r="E208" s="84">
        <f>+SUM(F209:F246)</f>
        <v>0</v>
      </c>
      <c r="F208" s="85">
        <f t="shared" si="5"/>
        <v>0</v>
      </c>
    </row>
    <row r="209" spans="1:6" s="1" customFormat="1" ht="20.100000000000001" customHeight="1">
      <c r="A209" s="63" t="s">
        <v>229</v>
      </c>
      <c r="B209" s="81" t="s">
        <v>223</v>
      </c>
      <c r="C209" s="12"/>
      <c r="D209" s="13"/>
      <c r="E209" s="12"/>
      <c r="F209" s="14">
        <f t="shared" si="5"/>
        <v>0</v>
      </c>
    </row>
    <row r="210" spans="1:6" s="1" customFormat="1" ht="20.100000000000001" customHeight="1">
      <c r="A210" s="63"/>
      <c r="B210" s="26" t="s">
        <v>224</v>
      </c>
      <c r="C210" s="12" t="s">
        <v>1</v>
      </c>
      <c r="D210" s="13"/>
      <c r="E210" s="12">
        <v>0</v>
      </c>
      <c r="F210" s="14">
        <f t="shared" si="5"/>
        <v>0</v>
      </c>
    </row>
    <row r="211" spans="1:6" s="1" customFormat="1" ht="20.100000000000001" customHeight="1">
      <c r="A211" s="63" t="s">
        <v>230</v>
      </c>
      <c r="B211" s="81" t="s">
        <v>227</v>
      </c>
      <c r="C211" s="12"/>
      <c r="D211" s="13"/>
      <c r="E211" s="12"/>
      <c r="F211" s="14">
        <f t="shared" si="5"/>
        <v>0</v>
      </c>
    </row>
    <row r="212" spans="1:6" s="1" customFormat="1" ht="34.5" customHeight="1">
      <c r="A212" s="63"/>
      <c r="B212" s="26" t="s">
        <v>226</v>
      </c>
      <c r="C212" s="12" t="s">
        <v>1</v>
      </c>
      <c r="D212" s="13"/>
      <c r="E212" s="12"/>
      <c r="F212" s="14">
        <f t="shared" si="5"/>
        <v>0</v>
      </c>
    </row>
    <row r="213" spans="1:6" s="1" customFormat="1" ht="53.25" customHeight="1">
      <c r="A213" s="63"/>
      <c r="B213" s="86" t="s">
        <v>225</v>
      </c>
      <c r="C213" s="12" t="s">
        <v>1</v>
      </c>
      <c r="D213" s="13"/>
      <c r="E213" s="12"/>
      <c r="F213" s="14">
        <f t="shared" si="5"/>
        <v>0</v>
      </c>
    </row>
    <row r="214" spans="1:6" s="1" customFormat="1" ht="20.100000000000001" customHeight="1">
      <c r="A214" s="63"/>
      <c r="B214" s="26" t="s">
        <v>228</v>
      </c>
      <c r="C214" s="12" t="s">
        <v>1</v>
      </c>
      <c r="D214" s="13"/>
      <c r="E214" s="12">
        <v>0</v>
      </c>
      <c r="F214" s="14">
        <f t="shared" si="5"/>
        <v>0</v>
      </c>
    </row>
    <row r="215" spans="1:6" s="1" customFormat="1" ht="20.100000000000001" customHeight="1">
      <c r="A215" s="63"/>
      <c r="B215" s="26" t="s">
        <v>231</v>
      </c>
      <c r="C215" s="12" t="s">
        <v>1</v>
      </c>
      <c r="D215" s="13"/>
      <c r="E215" s="12"/>
      <c r="F215" s="14">
        <f t="shared" si="5"/>
        <v>0</v>
      </c>
    </row>
    <row r="216" spans="1:6" s="1" customFormat="1" ht="20.100000000000001" customHeight="1">
      <c r="A216" s="63"/>
      <c r="B216" s="26"/>
      <c r="C216" s="87"/>
      <c r="D216" s="88"/>
      <c r="E216" s="12"/>
      <c r="F216" s="14"/>
    </row>
    <row r="217" spans="1:6" s="1" customFormat="1" ht="20.100000000000001" customHeight="1">
      <c r="A217" s="82">
        <v>9</v>
      </c>
      <c r="B217" s="83" t="s">
        <v>203</v>
      </c>
      <c r="C217" s="107"/>
      <c r="D217" s="108"/>
      <c r="E217" s="84">
        <f>+SUM(F218:F261)</f>
        <v>0</v>
      </c>
      <c r="F217" s="85">
        <f t="shared" ref="F217" si="6">IFERROR(D217*E217,"")</f>
        <v>0</v>
      </c>
    </row>
    <row r="218" spans="1:6" s="1" customFormat="1" ht="20.100000000000001" customHeight="1">
      <c r="A218" s="63" t="s">
        <v>204</v>
      </c>
      <c r="B218" s="81" t="s">
        <v>205</v>
      </c>
      <c r="C218" s="12"/>
      <c r="D218" s="13"/>
      <c r="E218" s="12"/>
      <c r="F218" s="14"/>
    </row>
    <row r="219" spans="1:6" s="1" customFormat="1" ht="39.75" customHeight="1">
      <c r="A219" s="63"/>
      <c r="B219" s="26" t="s">
        <v>206</v>
      </c>
      <c r="C219" s="12" t="s">
        <v>1</v>
      </c>
      <c r="D219" s="13"/>
      <c r="E219" s="12"/>
      <c r="F219" s="14"/>
    </row>
    <row r="220" spans="1:6" s="1" customFormat="1" ht="20.100000000000001" customHeight="1">
      <c r="A220" s="63" t="s">
        <v>207</v>
      </c>
      <c r="B220" s="81" t="s">
        <v>208</v>
      </c>
      <c r="C220" s="12"/>
      <c r="D220" s="13"/>
      <c r="E220" s="12"/>
      <c r="F220" s="14"/>
    </row>
    <row r="221" spans="1:6" s="1" customFormat="1" ht="39" customHeight="1">
      <c r="A221" s="63"/>
      <c r="B221" s="26" t="s">
        <v>209</v>
      </c>
      <c r="C221" s="12" t="s">
        <v>1</v>
      </c>
      <c r="D221" s="13"/>
      <c r="E221" s="12"/>
      <c r="F221" s="14"/>
    </row>
    <row r="222" spans="1:6" s="1" customFormat="1" ht="20.100000000000001" customHeight="1">
      <c r="A222" s="63" t="s">
        <v>210</v>
      </c>
      <c r="B222" s="81" t="s">
        <v>211</v>
      </c>
      <c r="C222" s="12"/>
      <c r="D222" s="13"/>
      <c r="E222" s="12"/>
      <c r="F222" s="14"/>
    </row>
    <row r="223" spans="1:6" s="1" customFormat="1" ht="40.5" customHeight="1">
      <c r="A223" s="63"/>
      <c r="B223" s="26" t="s">
        <v>212</v>
      </c>
      <c r="C223" s="12" t="s">
        <v>1</v>
      </c>
      <c r="D223" s="13"/>
      <c r="E223" s="12"/>
      <c r="F223" s="14"/>
    </row>
    <row r="224" spans="1:6" s="1" customFormat="1" ht="20.100000000000001" customHeight="1">
      <c r="A224" s="63" t="s">
        <v>213</v>
      </c>
      <c r="B224" s="81" t="s">
        <v>214</v>
      </c>
      <c r="C224" s="12"/>
      <c r="D224" s="13"/>
      <c r="E224" s="12"/>
      <c r="F224" s="14"/>
    </row>
    <row r="225" spans="1:6" s="1" customFormat="1" ht="38.25" customHeight="1">
      <c r="A225" s="63"/>
      <c r="B225" s="26" t="s">
        <v>215</v>
      </c>
      <c r="C225" s="12" t="s">
        <v>1</v>
      </c>
      <c r="D225" s="13"/>
      <c r="E225" s="12"/>
      <c r="F225" s="14"/>
    </row>
    <row r="226" spans="1:6" s="1" customFormat="1" ht="20.100000000000001" customHeight="1">
      <c r="A226" s="63" t="s">
        <v>216</v>
      </c>
      <c r="B226" s="81" t="s">
        <v>217</v>
      </c>
      <c r="C226" s="12"/>
      <c r="D226" s="13"/>
      <c r="E226" s="12"/>
      <c r="F226" s="14"/>
    </row>
    <row r="227" spans="1:6" s="1" customFormat="1" ht="37.5" customHeight="1">
      <c r="A227" s="63"/>
      <c r="B227" s="26" t="s">
        <v>218</v>
      </c>
      <c r="C227" s="12" t="s">
        <v>1</v>
      </c>
      <c r="D227" s="13"/>
      <c r="E227" s="12"/>
      <c r="F227" s="14"/>
    </row>
    <row r="228" spans="1:6" s="1" customFormat="1" ht="38.25" customHeight="1">
      <c r="A228" s="63"/>
      <c r="B228" s="26" t="s">
        <v>219</v>
      </c>
      <c r="C228" s="12" t="s">
        <v>1</v>
      </c>
      <c r="D228" s="13"/>
      <c r="E228" s="12"/>
      <c r="F228" s="14"/>
    </row>
    <row r="229" spans="1:6" s="1" customFormat="1" ht="20.100000000000001" customHeight="1">
      <c r="A229" s="63"/>
      <c r="B229" s="26"/>
      <c r="C229" s="12"/>
      <c r="D229" s="13"/>
      <c r="E229" s="12"/>
      <c r="F229" s="14"/>
    </row>
    <row r="230" spans="1:6" s="1" customFormat="1" ht="20.100000000000001" customHeight="1">
      <c r="A230" s="63"/>
      <c r="B230" s="26"/>
      <c r="C230" s="12"/>
      <c r="D230" s="13"/>
      <c r="E230" s="12"/>
      <c r="F230" s="14"/>
    </row>
    <row r="231" spans="1:6" s="1" customFormat="1" ht="20.100000000000001" customHeight="1">
      <c r="A231" s="63"/>
      <c r="B231" s="26"/>
      <c r="C231" s="12"/>
      <c r="D231" s="13"/>
      <c r="E231" s="12"/>
      <c r="F231" s="14"/>
    </row>
    <row r="232" spans="1:6" s="1" customFormat="1" ht="20.100000000000001" customHeight="1">
      <c r="A232" s="63"/>
      <c r="B232" s="26"/>
      <c r="C232" s="12"/>
      <c r="D232" s="13"/>
      <c r="E232" s="12"/>
      <c r="F232" s="14"/>
    </row>
    <row r="233" spans="1:6" s="1" customFormat="1" ht="20.100000000000001" customHeight="1">
      <c r="A233" s="63"/>
      <c r="B233" s="26"/>
      <c r="C233" s="12"/>
      <c r="D233" s="13"/>
      <c r="E233" s="12"/>
      <c r="F233" s="14"/>
    </row>
    <row r="234" spans="1:6" s="1" customFormat="1" ht="20.100000000000001" customHeight="1">
      <c r="A234" s="63"/>
      <c r="B234" s="26"/>
      <c r="C234" s="12"/>
      <c r="D234" s="13"/>
      <c r="E234" s="12"/>
      <c r="F234" s="14"/>
    </row>
    <row r="235" spans="1:6" s="1" customFormat="1" ht="20.100000000000001" customHeight="1">
      <c r="A235" s="63"/>
      <c r="B235" s="26"/>
      <c r="C235" s="12"/>
      <c r="D235" s="13"/>
      <c r="E235" s="12"/>
      <c r="F235" s="14"/>
    </row>
    <row r="236" spans="1:6" s="1" customFormat="1" ht="20.100000000000001" customHeight="1">
      <c r="A236" s="63"/>
      <c r="B236" s="26"/>
      <c r="C236" s="12"/>
      <c r="D236" s="13"/>
      <c r="E236" s="12"/>
      <c r="F236" s="14"/>
    </row>
    <row r="237" spans="1:6" s="1" customFormat="1" ht="20.100000000000001" customHeight="1">
      <c r="A237" s="63"/>
      <c r="B237" s="26"/>
      <c r="C237" s="12"/>
      <c r="D237" s="13"/>
      <c r="E237" s="12"/>
      <c r="F237" s="14"/>
    </row>
    <row r="238" spans="1:6" s="1" customFormat="1" ht="20.100000000000001" customHeight="1">
      <c r="A238" s="63"/>
      <c r="B238" s="26"/>
      <c r="C238" s="12"/>
      <c r="D238" s="13"/>
      <c r="E238" s="12"/>
      <c r="F238" s="14"/>
    </row>
    <row r="239" spans="1:6" s="1" customFormat="1" ht="15" customHeight="1">
      <c r="A239" s="8"/>
      <c r="B239" s="8"/>
      <c r="C239" s="12"/>
      <c r="D239" s="13"/>
      <c r="E239" s="12"/>
      <c r="F239" s="14">
        <f t="shared" si="5"/>
        <v>0</v>
      </c>
    </row>
    <row r="240" spans="1:6" s="1" customFormat="1" ht="15" customHeight="1">
      <c r="A240" s="8"/>
      <c r="B240" s="8"/>
      <c r="C240" s="12"/>
      <c r="D240" s="13"/>
      <c r="E240" s="12"/>
      <c r="F240" s="14">
        <f t="shared" si="5"/>
        <v>0</v>
      </c>
    </row>
    <row r="241" spans="1:6" s="1" customFormat="1" ht="15" customHeight="1">
      <c r="A241" s="8"/>
      <c r="B241" s="8"/>
      <c r="C241" s="12"/>
      <c r="D241" s="13"/>
      <c r="E241" s="12"/>
      <c r="F241" s="14">
        <f t="shared" si="5"/>
        <v>0</v>
      </c>
    </row>
    <row r="242" spans="1:6" s="1" customFormat="1" ht="15" customHeight="1">
      <c r="A242" s="8"/>
      <c r="B242" s="8"/>
      <c r="C242" s="12"/>
      <c r="D242" s="13"/>
      <c r="E242" s="12"/>
      <c r="F242" s="14">
        <f t="shared" si="5"/>
        <v>0</v>
      </c>
    </row>
    <row r="243" spans="1:6" s="1" customFormat="1" ht="15" customHeight="1">
      <c r="A243" s="8"/>
      <c r="B243" s="8"/>
      <c r="C243" s="12"/>
      <c r="D243" s="13"/>
      <c r="E243" s="12"/>
      <c r="F243" s="14">
        <f t="shared" si="5"/>
        <v>0</v>
      </c>
    </row>
    <row r="244" spans="1:6" s="1" customFormat="1" ht="15" customHeight="1">
      <c r="A244" s="8"/>
      <c r="B244" s="8"/>
      <c r="C244" s="12"/>
      <c r="D244" s="13"/>
      <c r="E244" s="12"/>
      <c r="F244" s="14">
        <f t="shared" si="5"/>
        <v>0</v>
      </c>
    </row>
    <row r="245" spans="1:6" s="1" customFormat="1" ht="15" customHeight="1">
      <c r="A245" s="8"/>
      <c r="B245" s="8"/>
      <c r="C245" s="12"/>
      <c r="D245" s="13"/>
      <c r="E245" s="12"/>
      <c r="F245" s="14">
        <f t="shared" si="5"/>
        <v>0</v>
      </c>
    </row>
    <row r="246" spans="1:6" s="1" customFormat="1" ht="15" customHeight="1">
      <c r="A246" s="8"/>
      <c r="B246" s="8"/>
      <c r="C246" s="12"/>
      <c r="D246" s="13"/>
      <c r="E246" s="12"/>
      <c r="F246" s="14">
        <f t="shared" si="5"/>
        <v>0</v>
      </c>
    </row>
    <row r="247" spans="1:6" s="1" customFormat="1" ht="15" customHeight="1">
      <c r="A247" s="8"/>
      <c r="B247" s="8"/>
      <c r="C247" s="12"/>
      <c r="D247" s="13"/>
      <c r="E247" s="12"/>
      <c r="F247" s="14">
        <f t="shared" si="5"/>
        <v>0</v>
      </c>
    </row>
    <row r="248" spans="1:6" s="1" customFormat="1" ht="15" customHeight="1">
      <c r="A248" s="8"/>
      <c r="B248" s="8"/>
      <c r="C248" s="12"/>
      <c r="D248" s="13"/>
      <c r="E248" s="12"/>
      <c r="F248" s="14">
        <f t="shared" si="5"/>
        <v>0</v>
      </c>
    </row>
    <row r="249" spans="1:6" s="1" customFormat="1" ht="15" customHeight="1">
      <c r="A249" s="8"/>
      <c r="B249" s="8"/>
      <c r="C249" s="12"/>
      <c r="D249" s="13"/>
      <c r="E249" s="12"/>
      <c r="F249" s="14">
        <f t="shared" si="5"/>
        <v>0</v>
      </c>
    </row>
    <row r="250" spans="1:6" s="1" customFormat="1" ht="15" customHeight="1">
      <c r="A250" s="8"/>
      <c r="B250" s="8"/>
      <c r="C250" s="12"/>
      <c r="D250" s="13"/>
      <c r="E250" s="12"/>
      <c r="F250" s="14">
        <f t="shared" si="5"/>
        <v>0</v>
      </c>
    </row>
    <row r="251" spans="1:6" s="1" customFormat="1" ht="15" customHeight="1">
      <c r="A251" s="8"/>
      <c r="B251" s="8"/>
      <c r="C251" s="12"/>
      <c r="D251" s="13"/>
      <c r="E251" s="12"/>
      <c r="F251" s="14">
        <f t="shared" si="5"/>
        <v>0</v>
      </c>
    </row>
    <row r="252" spans="1:6" s="1" customFormat="1" ht="15" customHeight="1">
      <c r="A252" s="8"/>
      <c r="B252" s="8"/>
      <c r="C252" s="12"/>
      <c r="D252" s="13"/>
      <c r="E252" s="12"/>
      <c r="F252" s="14">
        <f t="shared" si="5"/>
        <v>0</v>
      </c>
    </row>
    <row r="253" spans="1:6" s="1" customFormat="1" ht="15" customHeight="1">
      <c r="A253" s="8"/>
      <c r="B253" s="8"/>
      <c r="C253" s="12"/>
      <c r="D253" s="13"/>
      <c r="E253" s="12"/>
      <c r="F253" s="14">
        <f t="shared" si="5"/>
        <v>0</v>
      </c>
    </row>
    <row r="254" spans="1:6" s="1" customFormat="1" ht="15" customHeight="1">
      <c r="A254" s="8"/>
      <c r="B254" s="8"/>
      <c r="C254" s="12"/>
      <c r="D254" s="13"/>
      <c r="E254" s="12"/>
      <c r="F254" s="14">
        <f t="shared" si="5"/>
        <v>0</v>
      </c>
    </row>
    <row r="255" spans="1:6" s="1" customFormat="1" ht="15" customHeight="1">
      <c r="A255" s="8"/>
      <c r="B255" s="8"/>
      <c r="C255" s="12"/>
      <c r="D255" s="13"/>
      <c r="E255" s="12"/>
      <c r="F255" s="14">
        <f t="shared" si="5"/>
        <v>0</v>
      </c>
    </row>
    <row r="256" spans="1:6" s="1" customFormat="1" ht="15" customHeight="1">
      <c r="A256" s="8"/>
      <c r="B256" s="8"/>
      <c r="C256" s="12"/>
      <c r="D256" s="13"/>
      <c r="E256" s="12"/>
      <c r="F256" s="14">
        <f t="shared" si="5"/>
        <v>0</v>
      </c>
    </row>
    <row r="257" spans="1:6" s="1" customFormat="1" ht="15" customHeight="1">
      <c r="A257" s="8"/>
      <c r="B257" s="8"/>
      <c r="C257" s="12"/>
      <c r="D257" s="13"/>
      <c r="E257" s="12"/>
      <c r="F257" s="14">
        <f t="shared" si="5"/>
        <v>0</v>
      </c>
    </row>
    <row r="258" spans="1:6" s="1" customFormat="1" ht="15" customHeight="1">
      <c r="A258" s="8"/>
      <c r="B258" s="8"/>
      <c r="C258" s="12"/>
      <c r="D258" s="13"/>
      <c r="E258" s="12"/>
      <c r="F258" s="14">
        <f t="shared" si="5"/>
        <v>0</v>
      </c>
    </row>
    <row r="259" spans="1:6" s="1" customFormat="1" ht="15" customHeight="1">
      <c r="A259" s="8"/>
      <c r="B259" s="8"/>
      <c r="C259" s="12"/>
      <c r="D259" s="13"/>
      <c r="E259" s="12"/>
      <c r="F259" s="14">
        <f t="shared" si="5"/>
        <v>0</v>
      </c>
    </row>
    <row r="260" spans="1:6" s="1" customFormat="1" ht="15" customHeight="1">
      <c r="A260" s="8"/>
      <c r="B260" s="8"/>
      <c r="C260" s="12"/>
      <c r="D260" s="13"/>
      <c r="E260" s="12"/>
      <c r="F260" s="14">
        <f t="shared" si="5"/>
        <v>0</v>
      </c>
    </row>
    <row r="261" spans="1:6" s="1" customFormat="1" ht="20.100000000000001" customHeight="1">
      <c r="A261" s="6"/>
      <c r="B261" s="7"/>
      <c r="C261" s="12">
        <v>0</v>
      </c>
      <c r="D261" s="13">
        <v>0</v>
      </c>
      <c r="E261" s="12">
        <v>0</v>
      </c>
      <c r="F261" s="14">
        <f t="shared" si="5"/>
        <v>0</v>
      </c>
    </row>
    <row r="262" spans="1:6" s="1" customFormat="1" ht="20.100000000000001" customHeight="1">
      <c r="A262" s="6"/>
      <c r="B262" s="7"/>
      <c r="C262" s="12">
        <v>0</v>
      </c>
      <c r="D262" s="13">
        <v>0</v>
      </c>
      <c r="E262" s="12">
        <v>0</v>
      </c>
      <c r="F262" s="14">
        <f t="shared" si="5"/>
        <v>0</v>
      </c>
    </row>
    <row r="263" spans="1:6" s="1" customFormat="1">
      <c r="A263" s="46"/>
      <c r="B263" s="21"/>
      <c r="C263" s="12"/>
      <c r="D263" s="13"/>
      <c r="E263" s="12"/>
      <c r="F263" s="14"/>
    </row>
    <row r="409" spans="2:6">
      <c r="B409" s="15" t="s">
        <v>7</v>
      </c>
    </row>
    <row r="410" spans="2:6" s="1" customFormat="1" ht="20.100000000000001" hidden="1" customHeight="1" outlineLevel="2">
      <c r="B410" s="7" t="s">
        <v>8</v>
      </c>
      <c r="C410" s="12" t="e">
        <f>#REF!</f>
        <v>#REF!</v>
      </c>
      <c r="D410" s="13" t="e">
        <f>#REF!</f>
        <v>#REF!</v>
      </c>
      <c r="E410" s="12" t="e">
        <f>ROUNDUP(#REF!/(1-#REF!),#REF!)</f>
        <v>#REF!</v>
      </c>
      <c r="F410" s="14" t="str">
        <f>IFERROR(D410*E410,"")</f>
        <v/>
      </c>
    </row>
    <row r="411" spans="2:6" collapsed="1"/>
  </sheetData>
  <mergeCells count="17">
    <mergeCell ref="C56:D56"/>
    <mergeCell ref="C217:D217"/>
    <mergeCell ref="C208:D208"/>
    <mergeCell ref="C189:D189"/>
    <mergeCell ref="A8:F8"/>
    <mergeCell ref="B9:F9"/>
    <mergeCell ref="B10:F10"/>
    <mergeCell ref="C68:D68"/>
    <mergeCell ref="C166:D166"/>
    <mergeCell ref="C12:D12"/>
    <mergeCell ref="C17:D17"/>
    <mergeCell ref="C50:D50"/>
    <mergeCell ref="A1:E2"/>
    <mergeCell ref="A3:F4"/>
    <mergeCell ref="B5:F5"/>
    <mergeCell ref="A6:F6"/>
    <mergeCell ref="A7:F7"/>
  </mergeCells>
  <conditionalFormatting sqref="B85:B96 B100:B107 B127:B145 B161:B167 B170:B183">
    <cfRule type="expression" dxfId="7" priority="59">
      <formula>IF(#REF!="OPTION",TRUE,FALSE)</formula>
    </cfRule>
    <cfRule type="expression" dxfId="6" priority="60">
      <formula>IF(#REF!="SUPPR",TRUE,FALSE)</formula>
    </cfRule>
  </conditionalFormatting>
  <conditionalFormatting sqref="B112:B117 B119:B125">
    <cfRule type="expression" dxfId="5" priority="5">
      <formula>IF(#REF!="OPTION",TRUE,FALSE)</formula>
    </cfRule>
    <cfRule type="expression" dxfId="4" priority="6">
      <formula>IF(#REF!="SUPPR",TRUE,FALSE)</formula>
    </cfRule>
  </conditionalFormatting>
  <conditionalFormatting sqref="B185:B186">
    <cfRule type="expression" dxfId="3" priority="57">
      <formula>IF(#REF!="OPTION",TRUE,FALSE)</formula>
    </cfRule>
    <cfRule type="expression" dxfId="2" priority="58">
      <formula>IF(#REF!="SUPPR",TRUE,FALSE)</formula>
    </cfRule>
  </conditionalFormatting>
  <conditionalFormatting sqref="B206:B207 B209:B212 B214:B216 B218:B238">
    <cfRule type="expression" dxfId="1" priority="1">
      <formula>IF(#REF!="OPTION",TRUE,FALSE)</formula>
    </cfRule>
    <cfRule type="expression" dxfId="0" priority="2">
      <formula>IF(#REF!="SUPPR",TRUE,FALSE)</formula>
    </cfRule>
  </conditionalFormatting>
  <dataValidations disablePrompts="1" count="1">
    <dataValidation allowBlank="1" sqref="A3" xr:uid="{0A4398B2-310A-48F2-956A-465B25317F59}"/>
  </dataValidations>
  <hyperlinks>
    <hyperlink ref="A3:F4" location="SYNTHESE!A1" display="DPGF" xr:uid="{83632F5C-604B-4B50-B503-207FC6C7D3B8}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5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473C1F6F26D74EBD28D8680042DEA6" ma:contentTypeVersion="11" ma:contentTypeDescription="Crée un document." ma:contentTypeScope="" ma:versionID="d17d7aefe8f9e2490753600f1f01301e">
  <xsd:schema xmlns:xsd="http://www.w3.org/2001/XMLSchema" xmlns:xs="http://www.w3.org/2001/XMLSchema" xmlns:p="http://schemas.microsoft.com/office/2006/metadata/properties" xmlns:ns2="594a9a6e-1fcc-4ed0-bf5c-8ce67e3ff79f" targetNamespace="http://schemas.microsoft.com/office/2006/metadata/properties" ma:root="true" ma:fieldsID="0f4853ced40768b4a2df4aa53ec33ae8" ns2:_="">
    <xsd:import namespace="594a9a6e-1fcc-4ed0-bf5c-8ce67e3ff7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a9a6e-1fcc-4ed0-bf5c-8ce67e3ff7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7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4a9a6e-1fcc-4ed0-bf5c-8ce67e3ff79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F05780-AC0E-4685-A718-1EC469E46C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a9a6e-1fcc-4ed0-bf5c-8ce67e3ff7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2FFE16-D7F5-4313-BF0B-5039BF2B311F}">
  <ds:schemaRefs>
    <ds:schemaRef ds:uri="http://schemas.microsoft.com/office/2006/metadata/properties"/>
    <ds:schemaRef ds:uri="http://schemas.microsoft.com/office/infopath/2007/PartnerControls"/>
    <ds:schemaRef ds:uri="594a9a6e-1fcc-4ed0-bf5c-8ce67e3ff79f"/>
  </ds:schemaRefs>
</ds:datastoreItem>
</file>

<file path=customXml/itemProps3.xml><?xml version="1.0" encoding="utf-8"?>
<ds:datastoreItem xmlns:ds="http://schemas.openxmlformats.org/officeDocument/2006/customXml" ds:itemID="{4077E3A3-9B06-4648-9AF0-65175FAB77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1- EVRY</vt:lpstr>
      <vt:lpstr>'Lot 1- EVRY'!Impression_des_titres</vt:lpstr>
      <vt:lpstr>'Lot 1- EVRY'!Zone_d_impression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yzubeli@kardham.com</dc:creator>
  <cp:lastModifiedBy>RENARD Christian (Ile-de-France)</cp:lastModifiedBy>
  <cp:lastPrinted>2025-11-12T17:18:40Z</cp:lastPrinted>
  <dcterms:created xsi:type="dcterms:W3CDTF">2012-09-05T07:43:40Z</dcterms:created>
  <dcterms:modified xsi:type="dcterms:W3CDTF">2026-02-02T16:32:09Z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erId">
    <vt:lpwstr>kardham</vt:lpwstr>
  </property>
  <property fmtid="{D5CDD505-2E9C-101B-9397-08002B2CF9AE}" pid="3" name="TemplateId">
    <vt:lpwstr>637551327205298963</vt:lpwstr>
  </property>
  <property fmtid="{D5CDD505-2E9C-101B-9397-08002B2CF9AE}" pid="4" name="UserProfileId">
    <vt:lpwstr>636939417445677640</vt:lpwstr>
  </property>
  <property fmtid="{D5CDD505-2E9C-101B-9397-08002B2CF9AE}" pid="5" name="ContentTypeId">
    <vt:lpwstr>0x01010014473C1F6F26D74EBD28D8680042DEA6</vt:lpwstr>
  </property>
</Properties>
</file>